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d\Documents\Goodyman\"/>
    </mc:Choice>
  </mc:AlternateContent>
  <xr:revisionPtr revIDLastSave="0" documentId="8_{1B34F8E0-89A0-4374-8FB5-787DFAED0201}" xr6:coauthVersionLast="45" xr6:coauthVersionMax="45" xr10:uidLastSave="{00000000-0000-0000-0000-000000000000}"/>
  <bookViews>
    <workbookView xWindow="-28920" yWindow="1755" windowWidth="29040" windowHeight="17640" xr2:uid="{57A463D8-AEFE-423B-A353-6E026BF1AD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2" i="1" l="1"/>
  <c r="J270" i="1"/>
  <c r="J263" i="1"/>
  <c r="J256" i="1"/>
  <c r="J249" i="1"/>
  <c r="J242" i="1"/>
  <c r="J235" i="1"/>
  <c r="J228" i="1"/>
  <c r="J221" i="1"/>
  <c r="J214" i="1"/>
  <c r="J207" i="1"/>
  <c r="J200" i="1"/>
  <c r="J193" i="1"/>
  <c r="J186" i="1"/>
  <c r="J179" i="1"/>
  <c r="J172" i="1"/>
  <c r="J165" i="1"/>
  <c r="J158" i="1"/>
  <c r="J151" i="1"/>
  <c r="J144" i="1"/>
  <c r="J137" i="1"/>
  <c r="J130" i="1"/>
  <c r="J123" i="1"/>
  <c r="J116" i="1"/>
  <c r="J109" i="1"/>
  <c r="J102" i="1"/>
  <c r="J95" i="1"/>
  <c r="J88" i="1"/>
  <c r="J81" i="1"/>
  <c r="J74" i="1"/>
  <c r="J67" i="1"/>
  <c r="J60" i="1"/>
  <c r="J53" i="1"/>
  <c r="J46" i="1"/>
  <c r="J39" i="1"/>
  <c r="J32" i="1"/>
  <c r="J25" i="1"/>
  <c r="J18" i="1"/>
  <c r="J11" i="1"/>
  <c r="R8" i="1" l="1"/>
  <c r="R9" i="1"/>
  <c r="R10" i="1"/>
  <c r="R11" i="1"/>
  <c r="R7" i="1"/>
  <c r="R6" i="1"/>
  <c r="R5" i="1"/>
  <c r="Q11" i="1"/>
  <c r="Q10" i="1"/>
  <c r="Q9" i="1"/>
  <c r="Q8" i="1"/>
  <c r="Q7" i="1"/>
  <c r="Q6" i="1"/>
  <c r="N11" i="1"/>
  <c r="N10" i="1"/>
  <c r="N9" i="1"/>
  <c r="N8" i="1"/>
  <c r="N7" i="1"/>
  <c r="N6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<sst xmlns="http://schemas.openxmlformats.org/spreadsheetml/2006/main" count="1087" uniqueCount="292">
  <si>
    <t>Weekly death counts reported by Canada, all ages and both sexes</t>
  </si>
  <si>
    <t>Date</t>
  </si>
  <si>
    <t>Sex</t>
  </si>
  <si>
    <t>Geography, place of occurence</t>
  </si>
  <si>
    <t>Age at time of death</t>
  </si>
  <si>
    <t>Value</t>
  </si>
  <si>
    <t>Week 1, January 2014</t>
  </si>
  <si>
    <t>Both sexes</t>
  </si>
  <si>
    <t>Canada</t>
  </si>
  <si>
    <t>All ages</t>
  </si>
  <si>
    <t>Week 1, January 2015</t>
  </si>
  <si>
    <t>Week 1, January 2016</t>
  </si>
  <si>
    <t>Week 1, January 2017</t>
  </si>
  <si>
    <t>Week 1, January 2018</t>
  </si>
  <si>
    <t>Week 1, January 2019</t>
  </si>
  <si>
    <t>Week 1, January 2020</t>
  </si>
  <si>
    <t>Week 2, January 2014</t>
  </si>
  <si>
    <t>Week 2, January 2015</t>
  </si>
  <si>
    <t>Week 2, January 2016</t>
  </si>
  <si>
    <t>Week 2, January 2017</t>
  </si>
  <si>
    <t>Week 2, January 2018</t>
  </si>
  <si>
    <t>Week 2, January 2019</t>
  </si>
  <si>
    <t>Week 2, January 2020</t>
  </si>
  <si>
    <t>Week 3, January 2014</t>
  </si>
  <si>
    <t>Week 3, January 2015</t>
  </si>
  <si>
    <t>Week 3, January 2016</t>
  </si>
  <si>
    <t>Week 3, January 2017</t>
  </si>
  <si>
    <t>Week 3, January 2018</t>
  </si>
  <si>
    <t>Week 3, January 2019</t>
  </si>
  <si>
    <t>Week 3, January 2020</t>
  </si>
  <si>
    <t>Week 4, January 2014</t>
  </si>
  <si>
    <t>Week 4, January 2015</t>
  </si>
  <si>
    <t>Week 4, January 2016</t>
  </si>
  <si>
    <t>Week 4, January 2017</t>
  </si>
  <si>
    <t>Week 4, January 2018</t>
  </si>
  <si>
    <t>Week 4, January 2019</t>
  </si>
  <si>
    <t>Week 4, January 2020</t>
  </si>
  <si>
    <t>Week 5, February 2014</t>
  </si>
  <si>
    <t>Week 5, February 2015</t>
  </si>
  <si>
    <t>Week 5, February 2016</t>
  </si>
  <si>
    <t>Week 5, February 2017</t>
  </si>
  <si>
    <t>Week 5, February 2018</t>
  </si>
  <si>
    <t>Week 5, February 2019</t>
  </si>
  <si>
    <t>Week 5, February 2020</t>
  </si>
  <si>
    <t>Week 6, February 2014</t>
  </si>
  <si>
    <t>Week 6, February 2015</t>
  </si>
  <si>
    <t>Week 6, February 2016</t>
  </si>
  <si>
    <t>Week 6, February 2017</t>
  </si>
  <si>
    <t>Week 6, February 2018</t>
  </si>
  <si>
    <t>Week 6, February 2019</t>
  </si>
  <si>
    <t>Week 6, February 2020</t>
  </si>
  <si>
    <t>Week 7, February 2014</t>
  </si>
  <si>
    <t>Week 7, February 2015</t>
  </si>
  <si>
    <t>Week 7, February 2016</t>
  </si>
  <si>
    <t>Week 7, February 2017</t>
  </si>
  <si>
    <t>Week 7, February 2018</t>
  </si>
  <si>
    <t>Week 7, February 2019</t>
  </si>
  <si>
    <t>Week 7, February 2020</t>
  </si>
  <si>
    <t>Week 8, February 2015</t>
  </si>
  <si>
    <t>Week 8, February 2016</t>
  </si>
  <si>
    <t>Week 8, February 2017</t>
  </si>
  <si>
    <t>Week 8, February 2018</t>
  </si>
  <si>
    <t>Week 8, February 2019</t>
  </si>
  <si>
    <t>Week 8, February 2020</t>
  </si>
  <si>
    <t>Week 9, March 2014</t>
  </si>
  <si>
    <t>Week 9, March 2015</t>
  </si>
  <si>
    <t>Week 9, March 2016</t>
  </si>
  <si>
    <t>Week 9, March 2017</t>
  </si>
  <si>
    <t>Week 9, March 2018</t>
  </si>
  <si>
    <t>Week 9, March 2019</t>
  </si>
  <si>
    <t>Week 9, February 2020</t>
  </si>
  <si>
    <t>Week 10, March 2014</t>
  </si>
  <si>
    <t>Week 10, March 2015</t>
  </si>
  <si>
    <t>Week 10, March 2016</t>
  </si>
  <si>
    <t>Week 10, March 2017</t>
  </si>
  <si>
    <t>Week 10, March 2018</t>
  </si>
  <si>
    <t>Week 10, March 2019</t>
  </si>
  <si>
    <t>Week 10, March 2020</t>
  </si>
  <si>
    <t>Week 11, March 2014</t>
  </si>
  <si>
    <t>Week 11, March 2015</t>
  </si>
  <si>
    <t>Week 11, March 2016</t>
  </si>
  <si>
    <t>Week 11, March 2017</t>
  </si>
  <si>
    <t>Week 11, March 2018</t>
  </si>
  <si>
    <t>Week 11, March 2019</t>
  </si>
  <si>
    <t>Week 11, March 2020</t>
  </si>
  <si>
    <t>Week 12, March 2014</t>
  </si>
  <si>
    <t>Week 12, March 2015</t>
  </si>
  <si>
    <t>Week 12, March 2016</t>
  </si>
  <si>
    <t>Week 12, March 2017</t>
  </si>
  <si>
    <t>Week 12, March 2018</t>
  </si>
  <si>
    <t>Week 12, March 2019</t>
  </si>
  <si>
    <t>Week 12, March 2020</t>
  </si>
  <si>
    <t>Week 13, March 2014</t>
  </si>
  <si>
    <t>Week 13, April 2015</t>
  </si>
  <si>
    <t>Week 13, April 2016</t>
  </si>
  <si>
    <t>Week 13, April 2017</t>
  </si>
  <si>
    <t>Week 13, March 2018</t>
  </si>
  <si>
    <t>Week 13, March 2019</t>
  </si>
  <si>
    <t>Week 13, March 2020</t>
  </si>
  <si>
    <t>Week 14, April 2014</t>
  </si>
  <si>
    <t>Week 14, April 2015</t>
  </si>
  <si>
    <t>Week 14, April 2016</t>
  </si>
  <si>
    <t>Week 14, April 2017</t>
  </si>
  <si>
    <t>Week 14, April 2018</t>
  </si>
  <si>
    <t>Week 14, April 2019</t>
  </si>
  <si>
    <t>Week 14, April 2020</t>
  </si>
  <si>
    <t>Week 15, April 2014</t>
  </si>
  <si>
    <t>Week 15, April 2015</t>
  </si>
  <si>
    <t>Week 15, April 2016</t>
  </si>
  <si>
    <t>Week 15, April 2017</t>
  </si>
  <si>
    <t>Week 15, April 2018</t>
  </si>
  <si>
    <t>Week 15, April 2019</t>
  </si>
  <si>
    <t>Week 15, April 2020</t>
  </si>
  <si>
    <t>Week 16, April 2014</t>
  </si>
  <si>
    <t>Week 16, April 2015</t>
  </si>
  <si>
    <t>Week 16, April 2016</t>
  </si>
  <si>
    <t>Week 16, April 2017</t>
  </si>
  <si>
    <t>Week 16, April 2018</t>
  </si>
  <si>
    <t>Week 16, April 2019</t>
  </si>
  <si>
    <t>Week 16, April 2020</t>
  </si>
  <si>
    <t>Week 17, April 2014</t>
  </si>
  <si>
    <t>Week 17, May 2015</t>
  </si>
  <si>
    <t>Week 17, April 2016</t>
  </si>
  <si>
    <t>Week 17, April 2017</t>
  </si>
  <si>
    <t>Week 17, April 2018</t>
  </si>
  <si>
    <t>Week 17, April 2019</t>
  </si>
  <si>
    <t>Week 17, April 2020</t>
  </si>
  <si>
    <t>Week 18, May 2014</t>
  </si>
  <si>
    <t>Week 18, May 2015</t>
  </si>
  <si>
    <t>Week 18, May 2016</t>
  </si>
  <si>
    <t>Week 18, May 2017</t>
  </si>
  <si>
    <t>Week 18, May 2018</t>
  </si>
  <si>
    <t>Week 18, May 2019</t>
  </si>
  <si>
    <t>Week 18, May 2020</t>
  </si>
  <si>
    <t>Week 19, May 2014</t>
  </si>
  <si>
    <t>Week 19, May 2015</t>
  </si>
  <si>
    <t>Week 19, May 2016</t>
  </si>
  <si>
    <t>Week 19, May 2017</t>
  </si>
  <si>
    <t>Week 19, May 2018</t>
  </si>
  <si>
    <t>Week 19, May 2019</t>
  </si>
  <si>
    <t>Week 19, May 2020</t>
  </si>
  <si>
    <t>Week 20, May 2014</t>
  </si>
  <si>
    <t>Week 20, May 2015</t>
  </si>
  <si>
    <t>Week 20, May 2016</t>
  </si>
  <si>
    <t>Week 20, May 2017</t>
  </si>
  <si>
    <t>Week 20, May 2018</t>
  </si>
  <si>
    <t>Week 20, May 2019</t>
  </si>
  <si>
    <t>Week 20, May 2020</t>
  </si>
  <si>
    <t>Week 21, May 2014</t>
  </si>
  <si>
    <t>Week 21, May 2015</t>
  </si>
  <si>
    <t>Week 21, May 2016</t>
  </si>
  <si>
    <t>Week 21, May 2017</t>
  </si>
  <si>
    <t>Week 21, May 2018</t>
  </si>
  <si>
    <t>Week 21, May 2019</t>
  </si>
  <si>
    <t>Week 21, May 2020</t>
  </si>
  <si>
    <t>Week 22, May 2014</t>
  </si>
  <si>
    <t>Week 22, June 2015</t>
  </si>
  <si>
    <t>Week 22, June 2016</t>
  </si>
  <si>
    <t>4,84</t>
  </si>
  <si>
    <t>Week 22, June 2017</t>
  </si>
  <si>
    <t>Week 22, June 2018</t>
  </si>
  <si>
    <t>Week 22, June 2019</t>
  </si>
  <si>
    <t>Week 22, May 2020</t>
  </si>
  <si>
    <t>Week 23, June 2014</t>
  </si>
  <si>
    <t>Week 23, June 2015</t>
  </si>
  <si>
    <t>Week 23, June 2016</t>
  </si>
  <si>
    <t>Week 23, June 2017</t>
  </si>
  <si>
    <t>Week 23, June 2018</t>
  </si>
  <si>
    <t>Week 23, June 2019</t>
  </si>
  <si>
    <t>Week 23, June 2020</t>
  </si>
  <si>
    <t>Week 24, June 2014</t>
  </si>
  <si>
    <t>Week 24, June 2015</t>
  </si>
  <si>
    <t>Week 24, June 2016</t>
  </si>
  <si>
    <t>Week 24, June 2017</t>
  </si>
  <si>
    <t>Week 24, June 2018</t>
  </si>
  <si>
    <t>Week 24, June 2019</t>
  </si>
  <si>
    <t>Week 24, June 2020</t>
  </si>
  <si>
    <t>Week 25, June 2014</t>
  </si>
  <si>
    <t>Week 25, June 2015</t>
  </si>
  <si>
    <t>Week 25, June 2016</t>
  </si>
  <si>
    <t>Week 25, June 2017</t>
  </si>
  <si>
    <t>Week 25, June 2018</t>
  </si>
  <si>
    <t>Week 25, June 2019</t>
  </si>
  <si>
    <t>Week 25, June 2020</t>
  </si>
  <si>
    <t>Week 26, June 2014</t>
  </si>
  <si>
    <t>Week 26, July 2015</t>
  </si>
  <si>
    <t>Week 26, July 2016</t>
  </si>
  <si>
    <t>Week 26, July 2017</t>
  </si>
  <si>
    <t>Week 26, June 2018</t>
  </si>
  <si>
    <t>Week 26, June 2019</t>
  </si>
  <si>
    <t>Week 26, June 2020</t>
  </si>
  <si>
    <t>Week 27, July 2014</t>
  </si>
  <si>
    <t>Week 27, July 2015</t>
  </si>
  <si>
    <t>Week 27, July 2016</t>
  </si>
  <si>
    <t>Week 27, July 2017</t>
  </si>
  <si>
    <t>Week 27, July 2018</t>
  </si>
  <si>
    <t>Week 27, July 2019</t>
  </si>
  <si>
    <t>Week 27, July 2020</t>
  </si>
  <si>
    <t>Week 28, July 2014</t>
  </si>
  <si>
    <t>Week 28, July 2015</t>
  </si>
  <si>
    <t>Week 28, July 2016</t>
  </si>
  <si>
    <t>Week 28, July 2017</t>
  </si>
  <si>
    <t>Week 28, July 2018</t>
  </si>
  <si>
    <t>Week 28, July 2019</t>
  </si>
  <si>
    <t>Week 28, July 2020</t>
  </si>
  <si>
    <t>Week 29, July 2014</t>
  </si>
  <si>
    <t>Week 29, July 2015</t>
  </si>
  <si>
    <t>Week 29, July 2016</t>
  </si>
  <si>
    <t>Week 29, July 2017</t>
  </si>
  <si>
    <t>Week 29, July 2018</t>
  </si>
  <si>
    <t>Week 29, July 2019</t>
  </si>
  <si>
    <t>Week 29, July 2020</t>
  </si>
  <si>
    <t>Week 30, July 2014</t>
  </si>
  <si>
    <t>Week 30, August 2015</t>
  </si>
  <si>
    <t>Week 30, July 2016</t>
  </si>
  <si>
    <t>Week 30, July 2017</t>
  </si>
  <si>
    <t>Week 30, July 2018</t>
  </si>
  <si>
    <t>Week 30, July 2019</t>
  </si>
  <si>
    <t>Week 30, July 2020</t>
  </si>
  <si>
    <t>Week 31, August 2014</t>
  </si>
  <si>
    <t>Week 31, August 2015</t>
  </si>
  <si>
    <t>Week 31, August 2016</t>
  </si>
  <si>
    <t>Week 31, August 2017</t>
  </si>
  <si>
    <t>Week 31, August 2018</t>
  </si>
  <si>
    <t>Week 31, August 2019</t>
  </si>
  <si>
    <t>Week 31, August 2020</t>
  </si>
  <si>
    <t>Week 32, August 2014</t>
  </si>
  <si>
    <t>Week 32, August 2015</t>
  </si>
  <si>
    <t>Week 32, August 2016</t>
  </si>
  <si>
    <t>Week 32, August 2017</t>
  </si>
  <si>
    <t>Week 32, August 2018</t>
  </si>
  <si>
    <t>Week 32, August 2019</t>
  </si>
  <si>
    <t>Week 32, August 2020</t>
  </si>
  <si>
    <t>Week 33, August 2014</t>
  </si>
  <si>
    <t>Week 33, August 2015</t>
  </si>
  <si>
    <t>Week 33, August 2016</t>
  </si>
  <si>
    <t>Week 33, August 2017</t>
  </si>
  <si>
    <t>Week 33, August 2018</t>
  </si>
  <si>
    <t>Week 33, August 2019</t>
  </si>
  <si>
    <t>Week 33, August 2020</t>
  </si>
  <si>
    <t>Week 34, August 2014</t>
  </si>
  <si>
    <t>Week 34, August 2015</t>
  </si>
  <si>
    <t>Week 34, August 2016</t>
  </si>
  <si>
    <t>Week 34, August 2017</t>
  </si>
  <si>
    <t>Week 34, August 2018</t>
  </si>
  <si>
    <t>Week 34, August 2019</t>
  </si>
  <si>
    <t>Week 34, August 2020</t>
  </si>
  <si>
    <t>Week 35, August 2014</t>
  </si>
  <si>
    <t>Week 35, September 2015</t>
  </si>
  <si>
    <t>Week 35, September 2016</t>
  </si>
  <si>
    <t>Week 35, September 2017</t>
  </si>
  <si>
    <t>Week 35, September 2018</t>
  </si>
  <si>
    <t>Week 35, August 2019</t>
  </si>
  <si>
    <t>Week 35, August 2020</t>
  </si>
  <si>
    <t>Week 36, September 2014</t>
  </si>
  <si>
    <t>Week 36, September 2015</t>
  </si>
  <si>
    <t>Week 36, September 2016</t>
  </si>
  <si>
    <t>Week 36, September 2017</t>
  </si>
  <si>
    <t>Week 36, September 2018</t>
  </si>
  <si>
    <t>Week 36, September 2019</t>
  </si>
  <si>
    <t>Week 36, September 2020</t>
  </si>
  <si>
    <t>Week 37, September 2014</t>
  </si>
  <si>
    <t>Week 37, September 2015</t>
  </si>
  <si>
    <t>Week 37, September 2016</t>
  </si>
  <si>
    <t>Week 37, September 2017</t>
  </si>
  <si>
    <t>Week 37, September 2018</t>
  </si>
  <si>
    <t>Week 37, September 2019</t>
  </si>
  <si>
    <t>Week 37, September 2020</t>
  </si>
  <si>
    <t>Week 38, September 2014</t>
  </si>
  <si>
    <t>Week 38, September 2015</t>
  </si>
  <si>
    <t>Week 38, September 2016</t>
  </si>
  <si>
    <t>Week 38, September 2017</t>
  </si>
  <si>
    <t>Week 38, September 2018</t>
  </si>
  <si>
    <t>Week 38, September 2019</t>
  </si>
  <si>
    <t>Week 38, September 2020</t>
  </si>
  <si>
    <t>Week 8, February 2014</t>
  </si>
  <si>
    <t># change year over year</t>
  </si>
  <si>
    <t>Deaths as % of total pop</t>
  </si>
  <si>
    <t>Total deaths annually all causes up to week 38</t>
  </si>
  <si>
    <t>Pop increase%</t>
  </si>
  <si>
    <t>2019 deaths are flat against 2018 so we actually have some people who perhaps should have died who did not in 2019 - which I would expect some of to show up in 2020</t>
  </si>
  <si>
    <t>So any increase in 2020 may not be solely attributable to Covid - it may be some of the expected deaths from 2019 being delayed until 2020</t>
  </si>
  <si>
    <t>last 4 years have been statistically consistent</t>
  </si>
  <si>
    <t xml:space="preserve">population </t>
  </si>
  <si>
    <t>* note this is up to week 38 - as we progress we will see increases in all years - just based on population increases we should see increases in number of deaths for 2020</t>
  </si>
  <si>
    <t>So where are all the excess deaths??</t>
  </si>
  <si>
    <t>Does the data justify 400 billion in debt and destruction of civil liberties.</t>
  </si>
  <si>
    <t xml:space="preserve"> </t>
  </si>
  <si>
    <t>2020 data revised by statscan as of 12/28</t>
  </si>
  <si>
    <t>increase</t>
  </si>
  <si>
    <t>Will they be revised again?</t>
  </si>
  <si>
    <t>Why all the way back to beginning of 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</si>
</sst>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11111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11111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11111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horizontal="right" wrapText="1" indent="2"/>
    </xf>
    <xf numFmtId="0" fontId="2" fillId="2" borderId="4" xfId="0" applyFont="1" applyFill="1" applyBorder="1" applyAlignment="1">
      <alignment vertical="top" wrapText="1" indent="1"/>
    </xf>
    <xf numFmtId="0" fontId="2" fillId="2" borderId="5" xfId="0" applyFont="1" applyFill="1" applyBorder="1" applyAlignment="1">
      <alignment vertical="top" wrapText="1" indent="1"/>
    </xf>
    <xf numFmtId="3" fontId="2" fillId="2" borderId="5" xfId="0" applyNumberFormat="1" applyFont="1" applyFill="1" applyBorder="1" applyAlignment="1">
      <alignment horizontal="right" vertical="top" wrapText="1" indent="1"/>
    </xf>
    <xf numFmtId="0" fontId="2" fillId="2" borderId="2" xfId="0" applyFont="1" applyFill="1" applyBorder="1" applyAlignment="1">
      <alignment vertical="top" wrapText="1" indent="1"/>
    </xf>
    <xf numFmtId="0" fontId="2" fillId="2" borderId="3" xfId="0" applyFont="1" applyFill="1" applyBorder="1" applyAlignment="1">
      <alignment vertical="top" wrapText="1" indent="1"/>
    </xf>
    <xf numFmtId="3" fontId="2" fillId="2" borderId="3" xfId="0" applyNumberFormat="1" applyFont="1" applyFill="1" applyBorder="1" applyAlignment="1">
      <alignment horizontal="right" vertical="top" wrapText="1" indent="1"/>
    </xf>
    <xf numFmtId="0" fontId="2" fillId="3" borderId="4" xfId="0" applyFont="1" applyFill="1" applyBorder="1" applyAlignment="1">
      <alignment vertical="top" wrapText="1" indent="1"/>
    </xf>
    <xf numFmtId="0" fontId="2" fillId="3" borderId="5" xfId="0" applyFont="1" applyFill="1" applyBorder="1" applyAlignment="1">
      <alignment vertical="top" wrapText="1" indent="1"/>
    </xf>
    <xf numFmtId="3" fontId="2" fillId="3" borderId="5" xfId="0" applyNumberFormat="1" applyFont="1" applyFill="1" applyBorder="1" applyAlignment="1">
      <alignment horizontal="right" vertical="top" wrapText="1" indent="1"/>
    </xf>
    <xf numFmtId="0" fontId="2" fillId="3" borderId="6" xfId="0" applyFont="1" applyFill="1" applyBorder="1" applyAlignment="1">
      <alignment vertical="top" wrapText="1" indent="1"/>
    </xf>
    <xf numFmtId="0" fontId="2" fillId="3" borderId="7" xfId="0" applyFont="1" applyFill="1" applyBorder="1" applyAlignment="1">
      <alignment vertical="top" wrapText="1" indent="1"/>
    </xf>
    <xf numFmtId="3" fontId="2" fillId="3" borderId="7" xfId="0" applyNumberFormat="1" applyFont="1" applyFill="1" applyBorder="1" applyAlignment="1">
      <alignment horizontal="right" vertical="top" wrapText="1" indent="1"/>
    </xf>
    <xf numFmtId="0" fontId="3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/>
    <xf numFmtId="0" fontId="3" fillId="4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4" fontId="3" fillId="4" borderId="0" xfId="0" applyNumberFormat="1" applyFont="1" applyFill="1"/>
    <xf numFmtId="0" fontId="2" fillId="5" borderId="6" xfId="0" applyFont="1" applyFill="1" applyBorder="1" applyAlignment="1">
      <alignment vertical="top" wrapText="1" indent="1"/>
    </xf>
    <xf numFmtId="0" fontId="2" fillId="5" borderId="7" xfId="0" applyFont="1" applyFill="1" applyBorder="1" applyAlignment="1">
      <alignment vertical="top" wrapText="1" indent="1"/>
    </xf>
    <xf numFmtId="3" fontId="2" fillId="5" borderId="7" xfId="0" applyNumberFormat="1" applyFont="1" applyFill="1" applyBorder="1" applyAlignment="1">
      <alignment horizontal="right" vertical="top" wrapText="1" indent="1"/>
    </xf>
    <xf numFmtId="0" fontId="2" fillId="5" borderId="7" xfId="0" applyFont="1" applyFill="1" applyBorder="1" applyAlignment="1">
      <alignment horizontal="right" vertical="top" wrapText="1" indent="1"/>
    </xf>
    <xf numFmtId="0" fontId="2" fillId="5" borderId="4" xfId="0" applyFont="1" applyFill="1" applyBorder="1" applyAlignment="1">
      <alignment vertical="top" wrapText="1" indent="1"/>
    </xf>
    <xf numFmtId="0" fontId="2" fillId="5" borderId="5" xfId="0" applyFont="1" applyFill="1" applyBorder="1" applyAlignment="1">
      <alignment vertical="top" wrapText="1" indent="1"/>
    </xf>
    <xf numFmtId="3" fontId="2" fillId="5" borderId="5" xfId="0" applyNumberFormat="1" applyFont="1" applyFill="1" applyBorder="1" applyAlignment="1">
      <alignment horizontal="right" vertical="top" wrapText="1" indent="1"/>
    </xf>
    <xf numFmtId="0" fontId="2" fillId="5" borderId="2" xfId="0" applyFont="1" applyFill="1" applyBorder="1" applyAlignment="1">
      <alignment vertical="top" wrapText="1" indent="1"/>
    </xf>
    <xf numFmtId="0" fontId="2" fillId="5" borderId="3" xfId="0" applyFont="1" applyFill="1" applyBorder="1" applyAlignment="1">
      <alignment vertical="top" wrapText="1" indent="1"/>
    </xf>
    <xf numFmtId="3" fontId="2" fillId="5" borderId="3" xfId="0" applyNumberFormat="1" applyFont="1" applyFill="1" applyBorder="1" applyAlignment="1">
      <alignment horizontal="right" vertical="top" wrapText="1" indent="1"/>
    </xf>
    <xf numFmtId="3" fontId="2" fillId="6" borderId="5" xfId="0" applyNumberFormat="1" applyFont="1" applyFill="1" applyBorder="1" applyAlignment="1">
      <alignment horizontal="right" vertical="top" wrapText="1" indent="1"/>
    </xf>
    <xf numFmtId="3" fontId="2" fillId="4" borderId="5" xfId="0" applyNumberFormat="1" applyFont="1" applyFill="1" applyBorder="1" applyAlignment="1">
      <alignment horizontal="right" vertical="top" wrapText="1" indent="1"/>
    </xf>
    <xf numFmtId="3" fontId="2" fillId="4" borderId="7" xfId="0" applyNumberFormat="1" applyFont="1" applyFill="1" applyBorder="1" applyAlignment="1">
      <alignment horizontal="right" vertical="top" wrapText="1" indent="1"/>
    </xf>
    <xf numFmtId="0" fontId="0" fillId="2" borderId="0" xfId="0" applyFill="1" applyAlignment="1">
      <alignment horizontal="left" vertical="center"/>
    </xf>
    <xf numFmtId="0" fontId="0" fillId="0" borderId="0" xfId="0"/>
    <xf numFmtId="3" fontId="2" fillId="6" borderId="7" xfId="0" applyNumberFormat="1" applyFont="1" applyFill="1" applyBorder="1" applyAlignment="1">
      <alignment horizontal="right" vertical="top" wrapText="1" indent="1"/>
    </xf>
    <xf numFmtId="3" fontId="2" fillId="6" borderId="3" xfId="0" applyNumberFormat="1" applyFont="1" applyFill="1" applyBorder="1" applyAlignment="1">
      <alignment horizontal="right" vertical="top" wrapText="1" indent="1"/>
    </xf>
    <xf numFmtId="0" fontId="5" fillId="0" borderId="0" xfId="0" applyFont="1"/>
    <xf numFmtId="0" fontId="1" fillId="7" borderId="0" xfId="0" applyFont="1" applyFill="1" applyBorder="1" applyAlignment="1">
      <alignment horizontal="left" wrapText="1" indent="2"/>
    </xf>
    <xf numFmtId="0" fontId="0" fillId="7" borderId="0" xfId="0" applyFill="1"/>
    <xf numFmtId="0" fontId="4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E769-9519-4063-9F0B-CBB52A70EFF1}">
  <dimension ref="B3:V277"/>
  <sheetViews>
    <sheetView tabSelected="1" topLeftCell="B1" zoomScale="85" zoomScaleNormal="85" workbookViewId="0">
      <selection activeCell="H6" sqref="H6"/>
    </sheetView>
  </sheetViews>
  <sheetFormatPr defaultRowHeight="15" x14ac:dyDescent="0.25"/>
  <cols>
    <col min="2" max="2" width="27.42578125" customWidth="1"/>
    <col min="4" max="4" width="13" customWidth="1"/>
    <col min="5" max="5" width="16.42578125" customWidth="1"/>
    <col min="6" max="6" width="11.140625" customWidth="1"/>
    <col min="8" max="8" width="16.5703125" customWidth="1"/>
    <col min="10" max="10" width="9.5703125" bestFit="1" customWidth="1"/>
    <col min="11" max="11" width="14.28515625" customWidth="1"/>
    <col min="12" max="12" width="15.140625" customWidth="1"/>
    <col min="13" max="13" width="23.5703125" customWidth="1"/>
    <col min="14" max="15" width="14.5703125" customWidth="1"/>
    <col min="16" max="16" width="24.28515625" customWidth="1"/>
    <col min="17" max="17" width="18.85546875" customWidth="1"/>
    <col min="18" max="18" width="25.85546875" customWidth="1"/>
  </cols>
  <sheetData>
    <row r="3" spans="2:22" x14ac:dyDescent="0.25">
      <c r="B3" s="36" t="s">
        <v>0</v>
      </c>
      <c r="C3" s="37"/>
      <c r="D3" s="37"/>
      <c r="E3" s="37"/>
      <c r="F3" s="37"/>
    </row>
    <row r="4" spans="2:22" ht="80.25" thickBot="1" x14ac:dyDescent="0.35"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H4" s="41" t="s">
        <v>288</v>
      </c>
      <c r="I4" s="42"/>
      <c r="J4" s="43" t="s">
        <v>289</v>
      </c>
      <c r="L4" s="15" t="s">
        <v>278</v>
      </c>
      <c r="M4" s="16"/>
      <c r="N4" s="15" t="s">
        <v>276</v>
      </c>
      <c r="O4" s="15"/>
      <c r="P4" s="19" t="s">
        <v>283</v>
      </c>
      <c r="Q4" s="16" t="s">
        <v>279</v>
      </c>
      <c r="R4" s="20" t="s">
        <v>277</v>
      </c>
    </row>
    <row r="5" spans="2:22" ht="30.75" thickBot="1" x14ac:dyDescent="0.35">
      <c r="B5" s="30" t="s">
        <v>6</v>
      </c>
      <c r="C5" s="31" t="s">
        <v>7</v>
      </c>
      <c r="D5" s="31" t="s">
        <v>8</v>
      </c>
      <c r="E5" s="31" t="s">
        <v>9</v>
      </c>
      <c r="F5" s="32">
        <v>5430</v>
      </c>
      <c r="L5" s="17">
        <f t="shared" ref="L5:L11" si="0">SUM(F5,F12,F19,F26,F33,F40,F47,F54,F61,F68,F75,F82,F89,F96,F103,F110,F117,F124,F131,F138,F145,F152,F159,F166,F173,F180,F187,F194,F201,F208,F215,F222,F229,F236,F243,F250,F257,F264)</f>
        <v>185770</v>
      </c>
      <c r="M5" s="16">
        <v>2014</v>
      </c>
      <c r="N5" s="16"/>
      <c r="O5" s="16"/>
      <c r="P5" s="16">
        <v>35682000</v>
      </c>
      <c r="Q5" s="16"/>
      <c r="R5" s="21">
        <f>SUM(L5/P5)</f>
        <v>5.2062664648842554E-3</v>
      </c>
    </row>
    <row r="6" spans="2:22" ht="30.75" thickBot="1" x14ac:dyDescent="0.35">
      <c r="B6" s="3" t="s">
        <v>10</v>
      </c>
      <c r="C6" s="4" t="s">
        <v>7</v>
      </c>
      <c r="D6" s="4" t="s">
        <v>8</v>
      </c>
      <c r="E6" s="4" t="s">
        <v>9</v>
      </c>
      <c r="F6" s="5">
        <v>6255</v>
      </c>
      <c r="L6" s="17">
        <f t="shared" si="0"/>
        <v>192410</v>
      </c>
      <c r="M6" s="16">
        <v>2015</v>
      </c>
      <c r="N6" s="17">
        <f t="shared" ref="N6:N11" si="1">SUM(L6-L5)</f>
        <v>6640</v>
      </c>
      <c r="O6" s="17"/>
      <c r="P6" s="16">
        <v>35986000</v>
      </c>
      <c r="Q6" s="16">
        <f t="shared" ref="Q6:Q11" si="2">SUM(P6/P5)</f>
        <v>1.0085197018104366</v>
      </c>
      <c r="R6" s="21">
        <f>SUM(L6/P6)</f>
        <v>5.3468015339298612E-3</v>
      </c>
    </row>
    <row r="7" spans="2:22" ht="30.75" thickBot="1" x14ac:dyDescent="0.35">
      <c r="B7" s="3" t="s">
        <v>11</v>
      </c>
      <c r="C7" s="4" t="s">
        <v>7</v>
      </c>
      <c r="D7" s="4" t="s">
        <v>8</v>
      </c>
      <c r="E7" s="4" t="s">
        <v>9</v>
      </c>
      <c r="F7" s="5">
        <v>5250</v>
      </c>
      <c r="L7" s="17">
        <f t="shared" si="0"/>
        <v>187120</v>
      </c>
      <c r="M7" s="16">
        <v>2016</v>
      </c>
      <c r="N7" s="17">
        <f t="shared" si="1"/>
        <v>-5290</v>
      </c>
      <c r="O7" s="17"/>
      <c r="P7" s="16">
        <v>36885000</v>
      </c>
      <c r="Q7" s="16">
        <f t="shared" si="2"/>
        <v>1.0249819374201079</v>
      </c>
      <c r="R7" s="21">
        <f>SUM(L7/P7)</f>
        <v>5.0730649315439882E-3</v>
      </c>
    </row>
    <row r="8" spans="2:22" ht="30.75" thickBot="1" x14ac:dyDescent="0.35">
      <c r="B8" s="3" t="s">
        <v>12</v>
      </c>
      <c r="C8" s="4" t="s">
        <v>7</v>
      </c>
      <c r="D8" s="4" t="s">
        <v>8</v>
      </c>
      <c r="E8" s="4" t="s">
        <v>9</v>
      </c>
      <c r="F8" s="5">
        <v>6170</v>
      </c>
      <c r="H8" s="16"/>
      <c r="I8" s="16"/>
      <c r="J8" s="16"/>
      <c r="L8" s="17">
        <f t="shared" si="0"/>
        <v>201170</v>
      </c>
      <c r="M8" s="16">
        <v>2017</v>
      </c>
      <c r="N8" s="17">
        <f t="shared" si="1"/>
        <v>14050</v>
      </c>
      <c r="O8" s="17"/>
      <c r="P8" s="16">
        <v>36960000</v>
      </c>
      <c r="Q8" s="16">
        <f t="shared" si="2"/>
        <v>1.0020333468889793</v>
      </c>
      <c r="R8" s="22">
        <f t="shared" ref="R8:R11" si="3">SUM(L8/P8)</f>
        <v>5.4429112554112554E-3</v>
      </c>
    </row>
    <row r="9" spans="2:22" ht="30.75" thickBot="1" x14ac:dyDescent="0.35">
      <c r="B9" s="3" t="s">
        <v>13</v>
      </c>
      <c r="C9" s="4" t="s">
        <v>7</v>
      </c>
      <c r="D9" s="4" t="s">
        <v>8</v>
      </c>
      <c r="E9" s="4" t="s">
        <v>9</v>
      </c>
      <c r="F9" s="5">
        <v>6605</v>
      </c>
      <c r="H9" s="16"/>
      <c r="I9" s="16"/>
      <c r="J9" s="16"/>
      <c r="L9" s="17">
        <f t="shared" si="0"/>
        <v>206980</v>
      </c>
      <c r="M9" s="16">
        <v>2018</v>
      </c>
      <c r="N9" s="17">
        <f t="shared" si="1"/>
        <v>5810</v>
      </c>
      <c r="O9" s="17"/>
      <c r="P9" s="16">
        <v>37310000</v>
      </c>
      <c r="Q9" s="16">
        <f t="shared" si="2"/>
        <v>1.009469696969697</v>
      </c>
      <c r="R9" s="22">
        <f t="shared" si="3"/>
        <v>5.5475743768426695E-3</v>
      </c>
    </row>
    <row r="10" spans="2:22" ht="30.75" thickBot="1" x14ac:dyDescent="0.35">
      <c r="B10" s="3" t="s">
        <v>14</v>
      </c>
      <c r="C10" s="4" t="s">
        <v>7</v>
      </c>
      <c r="D10" s="4" t="s">
        <v>8</v>
      </c>
      <c r="E10" s="4" t="s">
        <v>9</v>
      </c>
      <c r="F10" s="5">
        <v>6050</v>
      </c>
      <c r="H10" s="16"/>
      <c r="I10" s="16"/>
      <c r="J10" s="16"/>
      <c r="L10" s="17">
        <f t="shared" si="0"/>
        <v>205310</v>
      </c>
      <c r="M10" s="16">
        <v>2019</v>
      </c>
      <c r="N10" s="17">
        <f t="shared" si="1"/>
        <v>-1670</v>
      </c>
      <c r="O10" s="17"/>
      <c r="P10" s="16">
        <v>37780000</v>
      </c>
      <c r="Q10" s="16">
        <f t="shared" si="2"/>
        <v>1.0125971589386225</v>
      </c>
      <c r="R10" s="22">
        <f t="shared" si="3"/>
        <v>5.4343568025410271E-3</v>
      </c>
    </row>
    <row r="11" spans="2:22" ht="30.75" thickBot="1" x14ac:dyDescent="0.35">
      <c r="B11" s="3" t="s">
        <v>15</v>
      </c>
      <c r="C11" s="4" t="s">
        <v>7</v>
      </c>
      <c r="D11" s="4" t="s">
        <v>8</v>
      </c>
      <c r="E11" s="4" t="s">
        <v>9</v>
      </c>
      <c r="F11" s="33">
        <v>6145</v>
      </c>
      <c r="H11" s="16">
        <v>6165</v>
      </c>
      <c r="I11" s="16"/>
      <c r="J11" s="17">
        <f>SUM(H11-F11)</f>
        <v>20</v>
      </c>
      <c r="L11" s="17">
        <f t="shared" si="0"/>
        <v>208880</v>
      </c>
      <c r="M11" s="16">
        <v>2020</v>
      </c>
      <c r="N11" s="17">
        <f t="shared" si="1"/>
        <v>3570</v>
      </c>
      <c r="O11" s="17"/>
      <c r="P11" s="16">
        <v>38388000</v>
      </c>
      <c r="Q11" s="16">
        <f t="shared" si="2"/>
        <v>1.0160931709899417</v>
      </c>
      <c r="R11" s="22">
        <f t="shared" si="3"/>
        <v>5.4412837345003649E-3</v>
      </c>
    </row>
    <row r="12" spans="2:22" ht="30.75" thickBot="1" x14ac:dyDescent="0.35">
      <c r="B12" s="3" t="s">
        <v>16</v>
      </c>
      <c r="C12" s="4" t="s">
        <v>7</v>
      </c>
      <c r="D12" s="4" t="s">
        <v>8</v>
      </c>
      <c r="E12" s="4" t="s">
        <v>9</v>
      </c>
      <c r="F12" s="5">
        <v>5675</v>
      </c>
      <c r="H12" s="16"/>
      <c r="I12" s="16"/>
      <c r="J12" s="16"/>
    </row>
    <row r="13" spans="2:22" ht="30.75" thickBot="1" x14ac:dyDescent="0.35">
      <c r="B13" s="3" t="s">
        <v>17</v>
      </c>
      <c r="C13" s="4" t="s">
        <v>7</v>
      </c>
      <c r="D13" s="4" t="s">
        <v>8</v>
      </c>
      <c r="E13" s="4" t="s">
        <v>9</v>
      </c>
      <c r="F13" s="5">
        <v>6190</v>
      </c>
      <c r="H13" s="16"/>
      <c r="I13" s="16"/>
      <c r="J13" s="16"/>
      <c r="L13" s="16" t="s">
        <v>284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2:22" ht="30.75" thickBot="1" x14ac:dyDescent="0.35">
      <c r="B14" s="3" t="s">
        <v>18</v>
      </c>
      <c r="C14" s="4" t="s">
        <v>7</v>
      </c>
      <c r="D14" s="4" t="s">
        <v>8</v>
      </c>
      <c r="E14" s="4" t="s">
        <v>9</v>
      </c>
      <c r="F14" s="5">
        <v>5470</v>
      </c>
      <c r="H14" s="16"/>
      <c r="I14" s="16"/>
      <c r="J14" s="16"/>
      <c r="L14" s="16" t="s">
        <v>280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2:22" ht="30.75" thickBot="1" x14ac:dyDescent="0.35">
      <c r="B15" s="3" t="s">
        <v>19</v>
      </c>
      <c r="C15" s="4" t="s">
        <v>7</v>
      </c>
      <c r="D15" s="4" t="s">
        <v>8</v>
      </c>
      <c r="E15" s="4" t="s">
        <v>9</v>
      </c>
      <c r="F15" s="5">
        <v>6225</v>
      </c>
      <c r="H15" s="16"/>
      <c r="I15" s="16"/>
      <c r="J15" s="16"/>
      <c r="L15" s="16" t="s">
        <v>281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2:22" ht="30.75" thickBot="1" x14ac:dyDescent="0.35">
      <c r="B16" s="3" t="s">
        <v>20</v>
      </c>
      <c r="C16" s="4" t="s">
        <v>7</v>
      </c>
      <c r="D16" s="4" t="s">
        <v>8</v>
      </c>
      <c r="E16" s="4" t="s">
        <v>9</v>
      </c>
      <c r="F16" s="5">
        <v>6630</v>
      </c>
      <c r="H16" s="16"/>
      <c r="I16" s="16"/>
      <c r="J16" s="16"/>
      <c r="L16" s="18" t="s">
        <v>282</v>
      </c>
      <c r="M16" s="18"/>
      <c r="N16" s="18"/>
      <c r="O16" s="16" t="s">
        <v>285</v>
      </c>
      <c r="P16" s="16"/>
    </row>
    <row r="17" spans="2:12" ht="30.75" thickBot="1" x14ac:dyDescent="0.35">
      <c r="B17" s="3" t="s">
        <v>21</v>
      </c>
      <c r="C17" s="4" t="s">
        <v>7</v>
      </c>
      <c r="D17" s="4" t="s">
        <v>8</v>
      </c>
      <c r="E17" s="4" t="s">
        <v>9</v>
      </c>
      <c r="F17" s="5">
        <v>5940</v>
      </c>
      <c r="H17" s="16"/>
      <c r="I17" s="16"/>
      <c r="J17" s="16"/>
      <c r="L17" s="16" t="s">
        <v>286</v>
      </c>
    </row>
    <row r="18" spans="2:12" ht="30.75" thickBot="1" x14ac:dyDescent="0.35">
      <c r="B18" s="3" t="s">
        <v>22</v>
      </c>
      <c r="C18" s="4" t="s">
        <v>7</v>
      </c>
      <c r="D18" s="4" t="s">
        <v>8</v>
      </c>
      <c r="E18" s="4" t="s">
        <v>9</v>
      </c>
      <c r="F18" s="33">
        <v>6165</v>
      </c>
      <c r="H18" s="16">
        <v>6180</v>
      </c>
      <c r="I18" s="16"/>
      <c r="J18" s="17">
        <f>SUM(H18-F18)</f>
        <v>15</v>
      </c>
    </row>
    <row r="19" spans="2:12" ht="30.75" thickBot="1" x14ac:dyDescent="0.35">
      <c r="B19" s="3" t="s">
        <v>23</v>
      </c>
      <c r="C19" s="4" t="s">
        <v>7</v>
      </c>
      <c r="D19" s="4" t="s">
        <v>8</v>
      </c>
      <c r="E19" s="4" t="s">
        <v>9</v>
      </c>
      <c r="F19" s="5">
        <v>5320</v>
      </c>
      <c r="H19" s="16"/>
      <c r="I19" s="16"/>
      <c r="J19" s="16"/>
    </row>
    <row r="20" spans="2:12" ht="30.75" thickBot="1" x14ac:dyDescent="0.35">
      <c r="B20" s="3" t="s">
        <v>24</v>
      </c>
      <c r="C20" s="4" t="s">
        <v>7</v>
      </c>
      <c r="D20" s="4" t="s">
        <v>8</v>
      </c>
      <c r="E20" s="4" t="s">
        <v>9</v>
      </c>
      <c r="F20" s="5">
        <v>6045</v>
      </c>
      <c r="H20" s="16"/>
      <c r="I20" s="16"/>
      <c r="J20" s="16"/>
    </row>
    <row r="21" spans="2:12" ht="30.75" thickBot="1" x14ac:dyDescent="0.35">
      <c r="B21" s="3" t="s">
        <v>25</v>
      </c>
      <c r="C21" s="4" t="s">
        <v>7</v>
      </c>
      <c r="D21" s="4" t="s">
        <v>8</v>
      </c>
      <c r="E21" s="4" t="s">
        <v>9</v>
      </c>
      <c r="F21" s="5">
        <v>5330</v>
      </c>
      <c r="H21" s="16"/>
      <c r="I21" s="16"/>
      <c r="J21" s="16"/>
    </row>
    <row r="22" spans="2:12" ht="30.75" thickBot="1" x14ac:dyDescent="0.35">
      <c r="B22" s="3" t="s">
        <v>26</v>
      </c>
      <c r="C22" s="4" t="s">
        <v>7</v>
      </c>
      <c r="D22" s="4" t="s">
        <v>8</v>
      </c>
      <c r="E22" s="4" t="s">
        <v>9</v>
      </c>
      <c r="F22" s="5">
        <v>6285</v>
      </c>
      <c r="H22" s="16"/>
      <c r="I22" s="16"/>
      <c r="J22" s="16"/>
    </row>
    <row r="23" spans="2:12" ht="30.75" thickBot="1" x14ac:dyDescent="0.35">
      <c r="B23" s="3" t="s">
        <v>27</v>
      </c>
      <c r="C23" s="4" t="s">
        <v>7</v>
      </c>
      <c r="D23" s="4" t="s">
        <v>8</v>
      </c>
      <c r="E23" s="4" t="s">
        <v>9</v>
      </c>
      <c r="F23" s="5">
        <v>6545</v>
      </c>
      <c r="H23" s="16"/>
      <c r="I23" s="16"/>
      <c r="J23" s="16"/>
    </row>
    <row r="24" spans="2:12" ht="30.75" thickBot="1" x14ac:dyDescent="0.35">
      <c r="B24" s="3" t="s">
        <v>28</v>
      </c>
      <c r="C24" s="4" t="s">
        <v>7</v>
      </c>
      <c r="D24" s="4" t="s">
        <v>8</v>
      </c>
      <c r="E24" s="4" t="s">
        <v>9</v>
      </c>
      <c r="F24" s="5">
        <v>5985</v>
      </c>
      <c r="H24" s="16"/>
      <c r="I24" s="16"/>
      <c r="J24" s="16"/>
    </row>
    <row r="25" spans="2:12" ht="30.75" thickBot="1" x14ac:dyDescent="0.35">
      <c r="B25" s="3" t="s">
        <v>29</v>
      </c>
      <c r="C25" s="4" t="s">
        <v>7</v>
      </c>
      <c r="D25" s="4" t="s">
        <v>8</v>
      </c>
      <c r="E25" s="4" t="s">
        <v>9</v>
      </c>
      <c r="F25" s="33">
        <v>6070</v>
      </c>
      <c r="H25" s="16">
        <v>6090</v>
      </c>
      <c r="I25" s="16"/>
      <c r="J25" s="17">
        <f>SUM(H25-F25)</f>
        <v>20</v>
      </c>
    </row>
    <row r="26" spans="2:12" ht="30.75" thickBot="1" x14ac:dyDescent="0.35">
      <c r="B26" s="3" t="s">
        <v>30</v>
      </c>
      <c r="C26" s="4" t="s">
        <v>7</v>
      </c>
      <c r="D26" s="4" t="s">
        <v>8</v>
      </c>
      <c r="E26" s="4" t="s">
        <v>9</v>
      </c>
      <c r="F26" s="5">
        <v>5245</v>
      </c>
      <c r="H26" s="16"/>
      <c r="I26" s="16"/>
      <c r="J26" s="16"/>
    </row>
    <row r="27" spans="2:12" ht="30.75" thickBot="1" x14ac:dyDescent="0.35">
      <c r="B27" s="3" t="s">
        <v>31</v>
      </c>
      <c r="C27" s="4" t="s">
        <v>7</v>
      </c>
      <c r="D27" s="4" t="s">
        <v>8</v>
      </c>
      <c r="E27" s="4" t="s">
        <v>9</v>
      </c>
      <c r="F27" s="5">
        <v>5685</v>
      </c>
      <c r="H27" s="16"/>
      <c r="I27" s="16"/>
      <c r="J27" s="16"/>
    </row>
    <row r="28" spans="2:12" ht="30.75" thickBot="1" x14ac:dyDescent="0.35">
      <c r="B28" s="3" t="s">
        <v>32</v>
      </c>
      <c r="C28" s="4" t="s">
        <v>7</v>
      </c>
      <c r="D28" s="4" t="s">
        <v>8</v>
      </c>
      <c r="E28" s="4" t="s">
        <v>9</v>
      </c>
      <c r="F28" s="5">
        <v>5415</v>
      </c>
      <c r="H28" s="16"/>
      <c r="I28" s="16"/>
      <c r="J28" s="16"/>
    </row>
    <row r="29" spans="2:12" ht="30.75" thickBot="1" x14ac:dyDescent="0.35">
      <c r="B29" s="23" t="s">
        <v>33</v>
      </c>
      <c r="C29" s="24" t="s">
        <v>7</v>
      </c>
      <c r="D29" s="24" t="s">
        <v>8</v>
      </c>
      <c r="E29" s="24" t="s">
        <v>9</v>
      </c>
      <c r="F29" s="25">
        <v>6060</v>
      </c>
      <c r="H29" s="16"/>
      <c r="I29" s="16"/>
      <c r="J29" s="16"/>
    </row>
    <row r="30" spans="2:12" ht="30.75" thickBot="1" x14ac:dyDescent="0.35">
      <c r="B30" s="30" t="s">
        <v>34</v>
      </c>
      <c r="C30" s="31" t="s">
        <v>7</v>
      </c>
      <c r="D30" s="31" t="s">
        <v>8</v>
      </c>
      <c r="E30" s="31" t="s">
        <v>9</v>
      </c>
      <c r="F30" s="32">
        <v>6415</v>
      </c>
      <c r="H30" s="16"/>
      <c r="I30" s="16"/>
      <c r="J30" s="16"/>
    </row>
    <row r="31" spans="2:12" ht="30.75" thickBot="1" x14ac:dyDescent="0.35">
      <c r="B31" s="27" t="s">
        <v>35</v>
      </c>
      <c r="C31" s="28" t="s">
        <v>7</v>
      </c>
      <c r="D31" s="28" t="s">
        <v>8</v>
      </c>
      <c r="E31" s="28" t="s">
        <v>9</v>
      </c>
      <c r="F31" s="29">
        <v>5935</v>
      </c>
      <c r="H31" s="16"/>
      <c r="I31" s="16"/>
      <c r="J31" s="16"/>
    </row>
    <row r="32" spans="2:12" ht="30.75" thickBot="1" x14ac:dyDescent="0.35">
      <c r="B32" s="27" t="s">
        <v>36</v>
      </c>
      <c r="C32" s="28" t="s">
        <v>7</v>
      </c>
      <c r="D32" s="28" t="s">
        <v>8</v>
      </c>
      <c r="E32" s="28" t="s">
        <v>9</v>
      </c>
      <c r="F32" s="33">
        <v>6095</v>
      </c>
      <c r="H32" s="16">
        <v>6115</v>
      </c>
      <c r="I32" s="16"/>
      <c r="J32" s="17">
        <f>SUM(H32-F32)</f>
        <v>20</v>
      </c>
    </row>
    <row r="33" spans="2:10" ht="30.75" thickBot="1" x14ac:dyDescent="0.35">
      <c r="B33" s="27" t="s">
        <v>37</v>
      </c>
      <c r="C33" s="28" t="s">
        <v>7</v>
      </c>
      <c r="D33" s="28" t="s">
        <v>8</v>
      </c>
      <c r="E33" s="28" t="s">
        <v>9</v>
      </c>
      <c r="F33" s="29">
        <v>5165</v>
      </c>
      <c r="H33" s="16"/>
      <c r="I33" s="16"/>
      <c r="J33" s="16"/>
    </row>
    <row r="34" spans="2:10" ht="30.75" thickBot="1" x14ac:dyDescent="0.35">
      <c r="B34" s="27" t="s">
        <v>38</v>
      </c>
      <c r="C34" s="28" t="s">
        <v>7</v>
      </c>
      <c r="D34" s="28" t="s">
        <v>8</v>
      </c>
      <c r="E34" s="28" t="s">
        <v>9</v>
      </c>
      <c r="F34" s="29">
        <v>5745</v>
      </c>
      <c r="H34" s="16"/>
      <c r="I34" s="16"/>
      <c r="J34" s="16"/>
    </row>
    <row r="35" spans="2:10" ht="30.75" thickBot="1" x14ac:dyDescent="0.35">
      <c r="B35" s="27" t="s">
        <v>39</v>
      </c>
      <c r="C35" s="28" t="s">
        <v>7</v>
      </c>
      <c r="D35" s="28" t="s">
        <v>8</v>
      </c>
      <c r="E35" s="28" t="s">
        <v>9</v>
      </c>
      <c r="F35" s="29">
        <v>5230</v>
      </c>
      <c r="H35" s="16"/>
      <c r="I35" s="16"/>
      <c r="J35" s="16"/>
    </row>
    <row r="36" spans="2:10" ht="30.75" thickBot="1" x14ac:dyDescent="0.35">
      <c r="B36" s="27" t="s">
        <v>40</v>
      </c>
      <c r="C36" s="28" t="s">
        <v>7</v>
      </c>
      <c r="D36" s="28" t="s">
        <v>8</v>
      </c>
      <c r="E36" s="28" t="s">
        <v>9</v>
      </c>
      <c r="F36" s="29">
        <v>5855</v>
      </c>
      <c r="H36" s="16"/>
      <c r="I36" s="16"/>
      <c r="J36" s="16"/>
    </row>
    <row r="37" spans="2:10" ht="30.75" thickBot="1" x14ac:dyDescent="0.35">
      <c r="B37" s="27" t="s">
        <v>41</v>
      </c>
      <c r="C37" s="28" t="s">
        <v>7</v>
      </c>
      <c r="D37" s="28" t="s">
        <v>8</v>
      </c>
      <c r="E37" s="28" t="s">
        <v>9</v>
      </c>
      <c r="F37" s="29">
        <v>6200</v>
      </c>
      <c r="H37" s="16"/>
      <c r="I37" s="16"/>
      <c r="J37" s="16"/>
    </row>
    <row r="38" spans="2:10" ht="30.75" thickBot="1" x14ac:dyDescent="0.35">
      <c r="B38" s="3" t="s">
        <v>42</v>
      </c>
      <c r="C38" s="4" t="s">
        <v>7</v>
      </c>
      <c r="D38" s="4" t="s">
        <v>8</v>
      </c>
      <c r="E38" s="4" t="s">
        <v>9</v>
      </c>
      <c r="F38" s="5">
        <v>5850</v>
      </c>
      <c r="H38" s="16"/>
      <c r="I38" s="16"/>
      <c r="J38" s="16"/>
    </row>
    <row r="39" spans="2:10" ht="30.75" thickBot="1" x14ac:dyDescent="0.35">
      <c r="B39" s="3" t="s">
        <v>43</v>
      </c>
      <c r="C39" s="4" t="s">
        <v>7</v>
      </c>
      <c r="D39" s="4" t="s">
        <v>8</v>
      </c>
      <c r="E39" s="4" t="s">
        <v>9</v>
      </c>
      <c r="F39" s="33">
        <v>5780</v>
      </c>
      <c r="H39" s="16">
        <v>5805</v>
      </c>
      <c r="I39" s="16"/>
      <c r="J39" s="17">
        <f>SUM(H39-F39)</f>
        <v>25</v>
      </c>
    </row>
    <row r="40" spans="2:10" ht="30.75" thickBot="1" x14ac:dyDescent="0.35">
      <c r="B40" s="3" t="s">
        <v>44</v>
      </c>
      <c r="C40" s="4" t="s">
        <v>7</v>
      </c>
      <c r="D40" s="4" t="s">
        <v>8</v>
      </c>
      <c r="E40" s="4" t="s">
        <v>9</v>
      </c>
      <c r="F40" s="5">
        <v>5155</v>
      </c>
      <c r="H40" s="16"/>
      <c r="I40" s="16"/>
      <c r="J40" s="16"/>
    </row>
    <row r="41" spans="2:10" ht="30.75" thickBot="1" x14ac:dyDescent="0.35">
      <c r="B41" s="3" t="s">
        <v>45</v>
      </c>
      <c r="C41" s="4" t="s">
        <v>7</v>
      </c>
      <c r="D41" s="4" t="s">
        <v>8</v>
      </c>
      <c r="E41" s="4" t="s">
        <v>9</v>
      </c>
      <c r="F41" s="5">
        <v>5655</v>
      </c>
      <c r="H41" s="16"/>
      <c r="I41" s="16"/>
      <c r="J41" s="16"/>
    </row>
    <row r="42" spans="2:10" ht="30.75" thickBot="1" x14ac:dyDescent="0.35">
      <c r="B42" s="3" t="s">
        <v>46</v>
      </c>
      <c r="C42" s="4" t="s">
        <v>7</v>
      </c>
      <c r="D42" s="4" t="s">
        <v>8</v>
      </c>
      <c r="E42" s="4" t="s">
        <v>9</v>
      </c>
      <c r="F42" s="5">
        <v>5240</v>
      </c>
      <c r="H42" s="16"/>
      <c r="I42" s="16"/>
      <c r="J42" s="16"/>
    </row>
    <row r="43" spans="2:10" ht="30.75" thickBot="1" x14ac:dyDescent="0.35">
      <c r="B43" s="3" t="s">
        <v>47</v>
      </c>
      <c r="C43" s="4" t="s">
        <v>7</v>
      </c>
      <c r="D43" s="4" t="s">
        <v>8</v>
      </c>
      <c r="E43" s="4" t="s">
        <v>9</v>
      </c>
      <c r="F43" s="5">
        <v>6025</v>
      </c>
      <c r="H43" s="16"/>
      <c r="I43" s="16"/>
      <c r="J43" s="16"/>
    </row>
    <row r="44" spans="2:10" ht="30.75" thickBot="1" x14ac:dyDescent="0.35">
      <c r="B44" s="3" t="s">
        <v>48</v>
      </c>
      <c r="C44" s="4" t="s">
        <v>7</v>
      </c>
      <c r="D44" s="4" t="s">
        <v>8</v>
      </c>
      <c r="E44" s="4" t="s">
        <v>9</v>
      </c>
      <c r="F44" s="5">
        <v>6015</v>
      </c>
      <c r="H44" s="16"/>
      <c r="I44" s="16"/>
      <c r="J44" s="16"/>
    </row>
    <row r="45" spans="2:10" ht="30.75" thickBot="1" x14ac:dyDescent="0.35">
      <c r="B45" s="3" t="s">
        <v>49</v>
      </c>
      <c r="C45" s="4" t="s">
        <v>7</v>
      </c>
      <c r="D45" s="4" t="s">
        <v>8</v>
      </c>
      <c r="E45" s="4" t="s">
        <v>9</v>
      </c>
      <c r="F45" s="5">
        <v>5795</v>
      </c>
      <c r="H45" s="16"/>
      <c r="I45" s="16"/>
      <c r="J45" s="16"/>
    </row>
    <row r="46" spans="2:10" ht="30.75" thickBot="1" x14ac:dyDescent="0.35">
      <c r="B46" s="3" t="s">
        <v>50</v>
      </c>
      <c r="C46" s="4" t="s">
        <v>7</v>
      </c>
      <c r="D46" s="4" t="s">
        <v>8</v>
      </c>
      <c r="E46" s="4" t="s">
        <v>9</v>
      </c>
      <c r="F46" s="33">
        <v>5840</v>
      </c>
      <c r="H46" s="16">
        <v>5855</v>
      </c>
      <c r="I46" s="16"/>
      <c r="J46" s="17">
        <f>SUM(H46-F46)</f>
        <v>15</v>
      </c>
    </row>
    <row r="47" spans="2:10" ht="30.75" thickBot="1" x14ac:dyDescent="0.35">
      <c r="B47" s="3" t="s">
        <v>51</v>
      </c>
      <c r="C47" s="4" t="s">
        <v>7</v>
      </c>
      <c r="D47" s="4" t="s">
        <v>8</v>
      </c>
      <c r="E47" s="4" t="s">
        <v>9</v>
      </c>
      <c r="F47" s="5">
        <v>5190</v>
      </c>
      <c r="H47" s="16"/>
      <c r="I47" s="16"/>
      <c r="J47" s="16"/>
    </row>
    <row r="48" spans="2:10" ht="30.75" thickBot="1" x14ac:dyDescent="0.35">
      <c r="B48" s="3" t="s">
        <v>52</v>
      </c>
      <c r="C48" s="4" t="s">
        <v>7</v>
      </c>
      <c r="D48" s="4" t="s">
        <v>8</v>
      </c>
      <c r="E48" s="4" t="s">
        <v>9</v>
      </c>
      <c r="F48" s="5">
        <v>5535</v>
      </c>
      <c r="H48" s="16"/>
      <c r="I48" s="16"/>
      <c r="J48" s="16"/>
    </row>
    <row r="49" spans="2:10" ht="30.75" thickBot="1" x14ac:dyDescent="0.35">
      <c r="B49" s="3" t="s">
        <v>53</v>
      </c>
      <c r="C49" s="4" t="s">
        <v>7</v>
      </c>
      <c r="D49" s="4" t="s">
        <v>8</v>
      </c>
      <c r="E49" s="4" t="s">
        <v>9</v>
      </c>
      <c r="F49" s="5">
        <v>5430</v>
      </c>
      <c r="H49" s="16"/>
      <c r="I49" s="16"/>
      <c r="J49" s="16"/>
    </row>
    <row r="50" spans="2:10" ht="30.75" thickBot="1" x14ac:dyDescent="0.35">
      <c r="B50" s="3" t="s">
        <v>54</v>
      </c>
      <c r="C50" s="4" t="s">
        <v>7</v>
      </c>
      <c r="D50" s="4" t="s">
        <v>8</v>
      </c>
      <c r="E50" s="4" t="s">
        <v>9</v>
      </c>
      <c r="F50" s="5">
        <v>5870</v>
      </c>
      <c r="H50" s="16"/>
      <c r="I50" s="16"/>
      <c r="J50" s="16"/>
    </row>
    <row r="51" spans="2:10" ht="30.75" thickBot="1" x14ac:dyDescent="0.35">
      <c r="B51" s="3" t="s">
        <v>55</v>
      </c>
      <c r="C51" s="4" t="s">
        <v>7</v>
      </c>
      <c r="D51" s="4" t="s">
        <v>8</v>
      </c>
      <c r="E51" s="4" t="s">
        <v>9</v>
      </c>
      <c r="F51" s="5">
        <v>5990</v>
      </c>
      <c r="H51" s="16"/>
      <c r="I51" s="16"/>
      <c r="J51" s="16"/>
    </row>
    <row r="52" spans="2:10" ht="30.75" thickBot="1" x14ac:dyDescent="0.35">
      <c r="B52" s="3" t="s">
        <v>56</v>
      </c>
      <c r="C52" s="4" t="s">
        <v>7</v>
      </c>
      <c r="D52" s="4" t="s">
        <v>8</v>
      </c>
      <c r="E52" s="4" t="s">
        <v>9</v>
      </c>
      <c r="F52" s="5">
        <v>5850</v>
      </c>
      <c r="H52" s="16"/>
      <c r="I52" s="16"/>
      <c r="J52" s="16"/>
    </row>
    <row r="53" spans="2:10" ht="30.75" thickBot="1" x14ac:dyDescent="0.35">
      <c r="B53" s="23" t="s">
        <v>57</v>
      </c>
      <c r="C53" s="24" t="s">
        <v>7</v>
      </c>
      <c r="D53" s="24" t="s">
        <v>8</v>
      </c>
      <c r="E53" s="24" t="s">
        <v>9</v>
      </c>
      <c r="F53" s="38">
        <v>5660</v>
      </c>
      <c r="H53" s="16">
        <v>5690</v>
      </c>
      <c r="I53" s="16"/>
      <c r="J53" s="17">
        <f>SUM(H53-F53)</f>
        <v>30</v>
      </c>
    </row>
    <row r="54" spans="2:10" ht="30.75" thickBot="1" x14ac:dyDescent="0.35">
      <c r="B54" s="12" t="s">
        <v>275</v>
      </c>
      <c r="C54" s="13" t="s">
        <v>7</v>
      </c>
      <c r="D54" s="13" t="s">
        <v>8</v>
      </c>
      <c r="E54" s="13" t="s">
        <v>9</v>
      </c>
      <c r="F54" s="14">
        <v>5150</v>
      </c>
      <c r="H54" s="16"/>
      <c r="I54" s="16"/>
      <c r="J54" s="16"/>
    </row>
    <row r="55" spans="2:10" ht="30.75" thickBot="1" x14ac:dyDescent="0.35">
      <c r="B55" s="6" t="s">
        <v>58</v>
      </c>
      <c r="C55" s="7" t="s">
        <v>7</v>
      </c>
      <c r="D55" s="7" t="s">
        <v>8</v>
      </c>
      <c r="E55" s="7" t="s">
        <v>9</v>
      </c>
      <c r="F55" s="8">
        <v>5535</v>
      </c>
      <c r="H55" s="16"/>
      <c r="I55" s="16"/>
      <c r="J55" s="16"/>
    </row>
    <row r="56" spans="2:10" ht="30.75" thickBot="1" x14ac:dyDescent="0.35">
      <c r="B56" s="3" t="s">
        <v>59</v>
      </c>
      <c r="C56" s="4" t="s">
        <v>7</v>
      </c>
      <c r="D56" s="4" t="s">
        <v>8</v>
      </c>
      <c r="E56" s="4" t="s">
        <v>9</v>
      </c>
      <c r="F56" s="5">
        <v>5495</v>
      </c>
      <c r="H56" s="16"/>
      <c r="I56" s="16"/>
      <c r="J56" s="16"/>
    </row>
    <row r="57" spans="2:10" ht="30.75" thickBot="1" x14ac:dyDescent="0.35">
      <c r="B57" s="3" t="s">
        <v>60</v>
      </c>
      <c r="C57" s="4" t="s">
        <v>7</v>
      </c>
      <c r="D57" s="4" t="s">
        <v>8</v>
      </c>
      <c r="E57" s="4" t="s">
        <v>9</v>
      </c>
      <c r="F57" s="5">
        <v>5710</v>
      </c>
      <c r="H57" s="16"/>
      <c r="I57" s="16"/>
      <c r="J57" s="16"/>
    </row>
    <row r="58" spans="2:10" ht="30.75" thickBot="1" x14ac:dyDescent="0.35">
      <c r="B58" s="3" t="s">
        <v>61</v>
      </c>
      <c r="C58" s="4" t="s">
        <v>7</v>
      </c>
      <c r="D58" s="4" t="s">
        <v>8</v>
      </c>
      <c r="E58" s="4" t="s">
        <v>9</v>
      </c>
      <c r="F58" s="5">
        <v>6020</v>
      </c>
      <c r="H58" s="16"/>
      <c r="I58" s="16"/>
      <c r="J58" s="16"/>
    </row>
    <row r="59" spans="2:10" ht="30.75" thickBot="1" x14ac:dyDescent="0.35">
      <c r="B59" s="3" t="s">
        <v>62</v>
      </c>
      <c r="C59" s="4" t="s">
        <v>7</v>
      </c>
      <c r="D59" s="4" t="s">
        <v>8</v>
      </c>
      <c r="E59" s="4" t="s">
        <v>9</v>
      </c>
      <c r="F59" s="5">
        <v>5785</v>
      </c>
      <c r="H59" s="16"/>
      <c r="I59" s="16"/>
      <c r="J59" s="16"/>
    </row>
    <row r="60" spans="2:10" ht="30.75" thickBot="1" x14ac:dyDescent="0.35">
      <c r="B60" s="3" t="s">
        <v>63</v>
      </c>
      <c r="C60" s="4" t="s">
        <v>7</v>
      </c>
      <c r="D60" s="4" t="s">
        <v>8</v>
      </c>
      <c r="E60" s="4" t="s">
        <v>9</v>
      </c>
      <c r="F60" s="33">
        <v>5610</v>
      </c>
      <c r="H60" s="16">
        <v>5640</v>
      </c>
      <c r="I60" s="16"/>
      <c r="J60" s="17">
        <f>SUM(H60-F60)</f>
        <v>30</v>
      </c>
    </row>
    <row r="61" spans="2:10" ht="30.75" thickBot="1" x14ac:dyDescent="0.35">
      <c r="B61" s="3" t="s">
        <v>64</v>
      </c>
      <c r="C61" s="4" t="s">
        <v>7</v>
      </c>
      <c r="D61" s="4" t="s">
        <v>8</v>
      </c>
      <c r="E61" s="4" t="s">
        <v>9</v>
      </c>
      <c r="F61" s="5">
        <v>5105</v>
      </c>
      <c r="H61" s="16"/>
      <c r="I61" s="16"/>
      <c r="J61" s="16"/>
    </row>
    <row r="62" spans="2:10" ht="30.75" thickBot="1" x14ac:dyDescent="0.35">
      <c r="B62" s="3" t="s">
        <v>65</v>
      </c>
      <c r="C62" s="4" t="s">
        <v>7</v>
      </c>
      <c r="D62" s="4" t="s">
        <v>8</v>
      </c>
      <c r="E62" s="4" t="s">
        <v>9</v>
      </c>
      <c r="F62" s="5">
        <v>5555</v>
      </c>
      <c r="H62" s="16"/>
      <c r="I62" s="16"/>
      <c r="J62" s="16"/>
    </row>
    <row r="63" spans="2:10" ht="30.75" thickBot="1" x14ac:dyDescent="0.35">
      <c r="B63" s="3" t="s">
        <v>66</v>
      </c>
      <c r="C63" s="4" t="s">
        <v>7</v>
      </c>
      <c r="D63" s="4" t="s">
        <v>8</v>
      </c>
      <c r="E63" s="4" t="s">
        <v>9</v>
      </c>
      <c r="F63" s="5">
        <v>5585</v>
      </c>
      <c r="H63" s="16"/>
      <c r="I63" s="16"/>
      <c r="J63" s="16"/>
    </row>
    <row r="64" spans="2:10" ht="30.75" thickBot="1" x14ac:dyDescent="0.35">
      <c r="B64" s="3" t="s">
        <v>67</v>
      </c>
      <c r="C64" s="4" t="s">
        <v>7</v>
      </c>
      <c r="D64" s="4" t="s">
        <v>8</v>
      </c>
      <c r="E64" s="4" t="s">
        <v>9</v>
      </c>
      <c r="F64" s="5">
        <v>5550</v>
      </c>
      <c r="H64" s="16"/>
      <c r="I64" s="16"/>
      <c r="J64" s="16"/>
    </row>
    <row r="65" spans="2:10" ht="30.75" thickBot="1" x14ac:dyDescent="0.35">
      <c r="B65" s="3" t="s">
        <v>68</v>
      </c>
      <c r="C65" s="4" t="s">
        <v>7</v>
      </c>
      <c r="D65" s="4" t="s">
        <v>8</v>
      </c>
      <c r="E65" s="4" t="s">
        <v>9</v>
      </c>
      <c r="F65" s="5">
        <v>5775</v>
      </c>
      <c r="H65" s="16"/>
      <c r="I65" s="16"/>
      <c r="J65" s="16"/>
    </row>
    <row r="66" spans="2:10" ht="30.75" thickBot="1" x14ac:dyDescent="0.35">
      <c r="B66" s="3" t="s">
        <v>69</v>
      </c>
      <c r="C66" s="4" t="s">
        <v>7</v>
      </c>
      <c r="D66" s="4" t="s">
        <v>8</v>
      </c>
      <c r="E66" s="4" t="s">
        <v>9</v>
      </c>
      <c r="F66" s="5">
        <v>5725</v>
      </c>
      <c r="H66" s="16"/>
      <c r="I66" s="16"/>
      <c r="J66" s="16"/>
    </row>
    <row r="67" spans="2:10" ht="30.75" thickBot="1" x14ac:dyDescent="0.35">
      <c r="B67" s="3" t="s">
        <v>70</v>
      </c>
      <c r="C67" s="4" t="s">
        <v>7</v>
      </c>
      <c r="D67" s="4" t="s">
        <v>8</v>
      </c>
      <c r="E67" s="4" t="s">
        <v>9</v>
      </c>
      <c r="F67" s="33">
        <v>5695</v>
      </c>
      <c r="H67" s="16">
        <v>5735</v>
      </c>
      <c r="I67" s="16" t="s">
        <v>287</v>
      </c>
      <c r="J67" s="17">
        <f>SUM(H67-F67)</f>
        <v>40</v>
      </c>
    </row>
    <row r="68" spans="2:10" ht="30.75" thickBot="1" x14ac:dyDescent="0.35">
      <c r="B68" s="3" t="s">
        <v>71</v>
      </c>
      <c r="C68" s="4" t="s">
        <v>7</v>
      </c>
      <c r="D68" s="4" t="s">
        <v>8</v>
      </c>
      <c r="E68" s="4" t="s">
        <v>9</v>
      </c>
      <c r="F68" s="5">
        <v>5025</v>
      </c>
      <c r="H68" s="16"/>
      <c r="I68" s="16"/>
      <c r="J68" s="16"/>
    </row>
    <row r="69" spans="2:10" ht="30.75" thickBot="1" x14ac:dyDescent="0.35">
      <c r="B69" s="3" t="s">
        <v>72</v>
      </c>
      <c r="C69" s="4" t="s">
        <v>7</v>
      </c>
      <c r="D69" s="4" t="s">
        <v>8</v>
      </c>
      <c r="E69" s="4" t="s">
        <v>9</v>
      </c>
      <c r="F69" s="5">
        <v>5415</v>
      </c>
      <c r="H69" s="16"/>
      <c r="I69" s="16"/>
      <c r="J69" s="16"/>
    </row>
    <row r="70" spans="2:10" ht="30.75" thickBot="1" x14ac:dyDescent="0.35">
      <c r="B70" s="3" t="s">
        <v>73</v>
      </c>
      <c r="C70" s="4" t="s">
        <v>7</v>
      </c>
      <c r="D70" s="4" t="s">
        <v>8</v>
      </c>
      <c r="E70" s="4" t="s">
        <v>9</v>
      </c>
      <c r="F70" s="5">
        <v>5445</v>
      </c>
      <c r="H70" s="16"/>
      <c r="I70" s="16"/>
      <c r="J70" s="16"/>
    </row>
    <row r="71" spans="2:10" ht="30.75" thickBot="1" x14ac:dyDescent="0.35">
      <c r="B71" s="3" t="s">
        <v>74</v>
      </c>
      <c r="C71" s="4" t="s">
        <v>7</v>
      </c>
      <c r="D71" s="4" t="s">
        <v>8</v>
      </c>
      <c r="E71" s="4" t="s">
        <v>9</v>
      </c>
      <c r="F71" s="5">
        <v>5600</v>
      </c>
      <c r="H71" s="16"/>
      <c r="I71" s="16"/>
      <c r="J71" s="16"/>
    </row>
    <row r="72" spans="2:10" ht="30.75" thickBot="1" x14ac:dyDescent="0.35">
      <c r="B72" s="3" t="s">
        <v>75</v>
      </c>
      <c r="C72" s="4" t="s">
        <v>7</v>
      </c>
      <c r="D72" s="4" t="s">
        <v>8</v>
      </c>
      <c r="E72" s="4" t="s">
        <v>9</v>
      </c>
      <c r="F72" s="5">
        <v>5905</v>
      </c>
      <c r="H72" s="16"/>
      <c r="I72" s="16"/>
      <c r="J72" s="16"/>
    </row>
    <row r="73" spans="2:10" ht="30.75" thickBot="1" x14ac:dyDescent="0.35">
      <c r="B73" s="3" t="s">
        <v>76</v>
      </c>
      <c r="C73" s="4" t="s">
        <v>7</v>
      </c>
      <c r="D73" s="4" t="s">
        <v>8</v>
      </c>
      <c r="E73" s="4" t="s">
        <v>9</v>
      </c>
      <c r="F73" s="5">
        <v>5740</v>
      </c>
      <c r="H73" s="16"/>
      <c r="I73" s="16"/>
      <c r="J73" s="16"/>
    </row>
    <row r="74" spans="2:10" ht="30.75" thickBot="1" x14ac:dyDescent="0.35">
      <c r="B74" s="3" t="s">
        <v>77</v>
      </c>
      <c r="C74" s="4" t="s">
        <v>7</v>
      </c>
      <c r="D74" s="4" t="s">
        <v>8</v>
      </c>
      <c r="E74" s="4" t="s">
        <v>9</v>
      </c>
      <c r="F74" s="33">
        <v>5715</v>
      </c>
      <c r="H74" s="16">
        <v>5750</v>
      </c>
      <c r="I74" s="16"/>
      <c r="J74" s="17">
        <f>SUM(H74-F74)</f>
        <v>35</v>
      </c>
    </row>
    <row r="75" spans="2:10" ht="30.75" thickBot="1" x14ac:dyDescent="0.35">
      <c r="B75" s="3" t="s">
        <v>78</v>
      </c>
      <c r="C75" s="4" t="s">
        <v>7</v>
      </c>
      <c r="D75" s="4" t="s">
        <v>8</v>
      </c>
      <c r="E75" s="4" t="s">
        <v>9</v>
      </c>
      <c r="F75" s="5">
        <v>5115</v>
      </c>
      <c r="H75" s="16"/>
      <c r="I75" s="16"/>
      <c r="J75" s="16"/>
    </row>
    <row r="76" spans="2:10" ht="30.75" thickBot="1" x14ac:dyDescent="0.35">
      <c r="B76" s="3" t="s">
        <v>79</v>
      </c>
      <c r="C76" s="4" t="s">
        <v>7</v>
      </c>
      <c r="D76" s="4" t="s">
        <v>8</v>
      </c>
      <c r="E76" s="4" t="s">
        <v>9</v>
      </c>
      <c r="F76" s="5">
        <v>5330</v>
      </c>
      <c r="H76" s="16"/>
      <c r="I76" s="16"/>
      <c r="J76" s="16"/>
    </row>
    <row r="77" spans="2:10" ht="30.75" thickBot="1" x14ac:dyDescent="0.35">
      <c r="B77" s="3" t="s">
        <v>80</v>
      </c>
      <c r="C77" s="4" t="s">
        <v>7</v>
      </c>
      <c r="D77" s="4" t="s">
        <v>8</v>
      </c>
      <c r="E77" s="4" t="s">
        <v>9</v>
      </c>
      <c r="F77" s="5">
        <v>5360</v>
      </c>
      <c r="H77" s="16"/>
      <c r="I77" s="16"/>
      <c r="J77" s="16"/>
    </row>
    <row r="78" spans="2:10" ht="30.75" thickBot="1" x14ac:dyDescent="0.35">
      <c r="B78" s="3" t="s">
        <v>81</v>
      </c>
      <c r="C78" s="4" t="s">
        <v>7</v>
      </c>
      <c r="D78" s="4" t="s">
        <v>8</v>
      </c>
      <c r="E78" s="4" t="s">
        <v>9</v>
      </c>
      <c r="F78" s="5">
        <v>5630</v>
      </c>
      <c r="H78" s="16"/>
      <c r="I78" s="16"/>
      <c r="J78" s="16"/>
    </row>
    <row r="79" spans="2:10" ht="30.75" thickBot="1" x14ac:dyDescent="0.35">
      <c r="B79" s="23" t="s">
        <v>82</v>
      </c>
      <c r="C79" s="24" t="s">
        <v>7</v>
      </c>
      <c r="D79" s="24" t="s">
        <v>8</v>
      </c>
      <c r="E79" s="24" t="s">
        <v>9</v>
      </c>
      <c r="F79" s="25">
        <v>5655</v>
      </c>
      <c r="H79" s="16"/>
      <c r="I79" s="16"/>
      <c r="J79" s="16"/>
    </row>
    <row r="80" spans="2:10" ht="30.75" thickBot="1" x14ac:dyDescent="0.35">
      <c r="B80" s="6" t="s">
        <v>83</v>
      </c>
      <c r="C80" s="7" t="s">
        <v>7</v>
      </c>
      <c r="D80" s="7" t="s">
        <v>8</v>
      </c>
      <c r="E80" s="7" t="s">
        <v>9</v>
      </c>
      <c r="F80" s="8">
        <v>5650</v>
      </c>
      <c r="H80" s="16"/>
      <c r="I80" s="16"/>
      <c r="J80" s="16"/>
    </row>
    <row r="81" spans="2:10" ht="30.75" thickBot="1" x14ac:dyDescent="0.35">
      <c r="B81" s="3" t="s">
        <v>84</v>
      </c>
      <c r="C81" s="4" t="s">
        <v>7</v>
      </c>
      <c r="D81" s="4" t="s">
        <v>8</v>
      </c>
      <c r="E81" s="4" t="s">
        <v>9</v>
      </c>
      <c r="F81" s="33">
        <v>5600</v>
      </c>
      <c r="H81" s="16">
        <v>5645</v>
      </c>
      <c r="I81" s="16"/>
      <c r="J81" s="17">
        <f>SUM(H81-F81)</f>
        <v>45</v>
      </c>
    </row>
    <row r="82" spans="2:10" ht="30.75" thickBot="1" x14ac:dyDescent="0.35">
      <c r="B82" s="3" t="s">
        <v>85</v>
      </c>
      <c r="C82" s="4" t="s">
        <v>7</v>
      </c>
      <c r="D82" s="4" t="s">
        <v>8</v>
      </c>
      <c r="E82" s="4" t="s">
        <v>9</v>
      </c>
      <c r="F82" s="5">
        <v>5065</v>
      </c>
      <c r="H82" s="16"/>
      <c r="I82" s="16"/>
      <c r="J82" s="16"/>
    </row>
    <row r="83" spans="2:10" ht="30.75" thickBot="1" x14ac:dyDescent="0.35">
      <c r="B83" s="3" t="s">
        <v>86</v>
      </c>
      <c r="C83" s="4" t="s">
        <v>7</v>
      </c>
      <c r="D83" s="4" t="s">
        <v>8</v>
      </c>
      <c r="E83" s="4" t="s">
        <v>9</v>
      </c>
      <c r="F83" s="5">
        <v>5255</v>
      </c>
      <c r="H83" s="16"/>
      <c r="I83" s="16"/>
      <c r="J83" s="16"/>
    </row>
    <row r="84" spans="2:10" ht="30.75" thickBot="1" x14ac:dyDescent="0.35">
      <c r="B84" s="3" t="s">
        <v>87</v>
      </c>
      <c r="C84" s="4" t="s">
        <v>7</v>
      </c>
      <c r="D84" s="4" t="s">
        <v>8</v>
      </c>
      <c r="E84" s="4" t="s">
        <v>9</v>
      </c>
      <c r="F84" s="5">
        <v>5480</v>
      </c>
      <c r="H84" s="16"/>
      <c r="I84" s="16"/>
      <c r="J84" s="16"/>
    </row>
    <row r="85" spans="2:10" ht="30.75" thickBot="1" x14ac:dyDescent="0.35">
      <c r="B85" s="3" t="s">
        <v>88</v>
      </c>
      <c r="C85" s="4" t="s">
        <v>7</v>
      </c>
      <c r="D85" s="4" t="s">
        <v>8</v>
      </c>
      <c r="E85" s="4" t="s">
        <v>9</v>
      </c>
      <c r="F85" s="5">
        <v>5560</v>
      </c>
      <c r="H85" s="16"/>
      <c r="I85" s="16"/>
      <c r="J85" s="16"/>
    </row>
    <row r="86" spans="2:10" ht="30.75" thickBot="1" x14ac:dyDescent="0.35">
      <c r="B86" s="3" t="s">
        <v>89</v>
      </c>
      <c r="C86" s="4" t="s">
        <v>7</v>
      </c>
      <c r="D86" s="4" t="s">
        <v>8</v>
      </c>
      <c r="E86" s="4" t="s">
        <v>9</v>
      </c>
      <c r="F86" s="5">
        <v>5600</v>
      </c>
      <c r="H86" s="16"/>
      <c r="I86" s="16"/>
      <c r="J86" s="16"/>
    </row>
    <row r="87" spans="2:10" ht="30.75" thickBot="1" x14ac:dyDescent="0.35">
      <c r="B87" s="3" t="s">
        <v>90</v>
      </c>
      <c r="C87" s="4" t="s">
        <v>7</v>
      </c>
      <c r="D87" s="4" t="s">
        <v>8</v>
      </c>
      <c r="E87" s="4" t="s">
        <v>9</v>
      </c>
      <c r="F87" s="5">
        <v>5620</v>
      </c>
      <c r="H87" s="16"/>
      <c r="I87" s="16"/>
      <c r="J87" s="16"/>
    </row>
    <row r="88" spans="2:10" ht="30.75" thickBot="1" x14ac:dyDescent="0.35">
      <c r="B88" s="3" t="s">
        <v>91</v>
      </c>
      <c r="C88" s="4" t="s">
        <v>7</v>
      </c>
      <c r="D88" s="4" t="s">
        <v>8</v>
      </c>
      <c r="E88" s="4" t="s">
        <v>9</v>
      </c>
      <c r="F88" s="33">
        <v>5780</v>
      </c>
      <c r="H88" s="16">
        <v>5840</v>
      </c>
      <c r="I88" s="16"/>
      <c r="J88" s="17">
        <f>SUM(H88-F88)</f>
        <v>60</v>
      </c>
    </row>
    <row r="89" spans="2:10" ht="30.75" thickBot="1" x14ac:dyDescent="0.35">
      <c r="B89" s="3" t="s">
        <v>92</v>
      </c>
      <c r="C89" s="4" t="s">
        <v>7</v>
      </c>
      <c r="D89" s="4" t="s">
        <v>8</v>
      </c>
      <c r="E89" s="4" t="s">
        <v>9</v>
      </c>
      <c r="F89" s="5">
        <v>5140</v>
      </c>
      <c r="H89" s="16"/>
      <c r="I89" s="16"/>
      <c r="J89" s="16"/>
    </row>
    <row r="90" spans="2:10" ht="30.75" thickBot="1" x14ac:dyDescent="0.35">
      <c r="B90" s="3" t="s">
        <v>93</v>
      </c>
      <c r="C90" s="4" t="s">
        <v>7</v>
      </c>
      <c r="D90" s="4" t="s">
        <v>8</v>
      </c>
      <c r="E90" s="4" t="s">
        <v>9</v>
      </c>
      <c r="F90" s="5">
        <v>5260</v>
      </c>
      <c r="H90" s="16"/>
      <c r="I90" s="16"/>
      <c r="J90" s="16"/>
    </row>
    <row r="91" spans="2:10" ht="30.75" thickBot="1" x14ac:dyDescent="0.35">
      <c r="B91" s="3" t="s">
        <v>94</v>
      </c>
      <c r="C91" s="4" t="s">
        <v>7</v>
      </c>
      <c r="D91" s="4" t="s">
        <v>8</v>
      </c>
      <c r="E91" s="4" t="s">
        <v>9</v>
      </c>
      <c r="F91" s="5">
        <v>5325</v>
      </c>
      <c r="H91" s="16"/>
      <c r="I91" s="16"/>
      <c r="J91" s="16"/>
    </row>
    <row r="92" spans="2:10" ht="30.75" thickBot="1" x14ac:dyDescent="0.35">
      <c r="B92" s="3" t="s">
        <v>95</v>
      </c>
      <c r="C92" s="4" t="s">
        <v>7</v>
      </c>
      <c r="D92" s="4" t="s">
        <v>8</v>
      </c>
      <c r="E92" s="4" t="s">
        <v>9</v>
      </c>
      <c r="F92" s="5">
        <v>5485</v>
      </c>
      <c r="H92" s="16"/>
      <c r="I92" s="16"/>
      <c r="J92" s="16"/>
    </row>
    <row r="93" spans="2:10" ht="30.75" thickBot="1" x14ac:dyDescent="0.35">
      <c r="B93" s="3" t="s">
        <v>96</v>
      </c>
      <c r="C93" s="4" t="s">
        <v>7</v>
      </c>
      <c r="D93" s="4" t="s">
        <v>8</v>
      </c>
      <c r="E93" s="4" t="s">
        <v>9</v>
      </c>
      <c r="F93" s="5">
        <v>5685</v>
      </c>
      <c r="H93" s="16"/>
      <c r="I93" s="16"/>
      <c r="J93" s="16"/>
    </row>
    <row r="94" spans="2:10" ht="30.75" thickBot="1" x14ac:dyDescent="0.35">
      <c r="B94" s="3" t="s">
        <v>97</v>
      </c>
      <c r="C94" s="4" t="s">
        <v>7</v>
      </c>
      <c r="D94" s="4" t="s">
        <v>8</v>
      </c>
      <c r="E94" s="4" t="s">
        <v>9</v>
      </c>
      <c r="F94" s="5">
        <v>5565</v>
      </c>
      <c r="H94" s="16"/>
      <c r="I94" s="16"/>
      <c r="J94" s="16"/>
    </row>
    <row r="95" spans="2:10" ht="30.75" thickBot="1" x14ac:dyDescent="0.35">
      <c r="B95" s="3" t="s">
        <v>98</v>
      </c>
      <c r="C95" s="4" t="s">
        <v>7</v>
      </c>
      <c r="D95" s="4" t="s">
        <v>8</v>
      </c>
      <c r="E95" s="4" t="s">
        <v>9</v>
      </c>
      <c r="F95" s="33">
        <v>5830</v>
      </c>
      <c r="H95" s="16">
        <v>5870</v>
      </c>
      <c r="I95" s="16"/>
      <c r="J95" s="17">
        <f>SUM(H95-F95)</f>
        <v>40</v>
      </c>
    </row>
    <row r="96" spans="2:10" ht="30.75" thickBot="1" x14ac:dyDescent="0.35">
      <c r="B96" s="3" t="s">
        <v>99</v>
      </c>
      <c r="C96" s="4" t="s">
        <v>7</v>
      </c>
      <c r="D96" s="4" t="s">
        <v>8</v>
      </c>
      <c r="E96" s="4" t="s">
        <v>9</v>
      </c>
      <c r="F96" s="5">
        <v>4940</v>
      </c>
      <c r="H96" s="16"/>
      <c r="I96" s="16"/>
      <c r="J96" s="16"/>
    </row>
    <row r="97" spans="2:10" ht="30.75" thickBot="1" x14ac:dyDescent="0.35">
      <c r="B97" s="3" t="s">
        <v>100</v>
      </c>
      <c r="C97" s="4" t="s">
        <v>7</v>
      </c>
      <c r="D97" s="4" t="s">
        <v>8</v>
      </c>
      <c r="E97" s="4" t="s">
        <v>9</v>
      </c>
      <c r="F97" s="5">
        <v>5055</v>
      </c>
      <c r="H97" s="16"/>
      <c r="I97" s="16"/>
      <c r="J97" s="16"/>
    </row>
    <row r="98" spans="2:10" ht="30.75" thickBot="1" x14ac:dyDescent="0.35">
      <c r="B98" s="3" t="s">
        <v>101</v>
      </c>
      <c r="C98" s="4" t="s">
        <v>7</v>
      </c>
      <c r="D98" s="4" t="s">
        <v>8</v>
      </c>
      <c r="E98" s="4" t="s">
        <v>9</v>
      </c>
      <c r="F98" s="5">
        <v>5280</v>
      </c>
      <c r="H98" s="16"/>
      <c r="I98" s="16"/>
      <c r="J98" s="16"/>
    </row>
    <row r="99" spans="2:10" ht="30.75" thickBot="1" x14ac:dyDescent="0.35">
      <c r="B99" s="3" t="s">
        <v>102</v>
      </c>
      <c r="C99" s="4" t="s">
        <v>7</v>
      </c>
      <c r="D99" s="4" t="s">
        <v>8</v>
      </c>
      <c r="E99" s="4" t="s">
        <v>9</v>
      </c>
      <c r="F99" s="5">
        <v>5400</v>
      </c>
      <c r="H99" s="16"/>
      <c r="I99" s="16"/>
      <c r="J99" s="16"/>
    </row>
    <row r="100" spans="2:10" ht="30.75" thickBot="1" x14ac:dyDescent="0.35">
      <c r="B100" s="3" t="s">
        <v>103</v>
      </c>
      <c r="C100" s="4" t="s">
        <v>7</v>
      </c>
      <c r="D100" s="4" t="s">
        <v>8</v>
      </c>
      <c r="E100" s="4" t="s">
        <v>9</v>
      </c>
      <c r="F100" s="5">
        <v>5585</v>
      </c>
      <c r="H100" s="16"/>
      <c r="I100" s="16"/>
      <c r="J100" s="16"/>
    </row>
    <row r="101" spans="2:10" ht="30.75" thickBot="1" x14ac:dyDescent="0.35">
      <c r="B101" s="3" t="s">
        <v>104</v>
      </c>
      <c r="C101" s="4" t="s">
        <v>7</v>
      </c>
      <c r="D101" s="4" t="s">
        <v>8</v>
      </c>
      <c r="E101" s="4" t="s">
        <v>9</v>
      </c>
      <c r="F101" s="5">
        <v>5540</v>
      </c>
      <c r="H101" s="16"/>
      <c r="I101" s="16"/>
      <c r="J101" s="16"/>
    </row>
    <row r="102" spans="2:10" ht="30.75" thickBot="1" x14ac:dyDescent="0.35">
      <c r="B102" s="3" t="s">
        <v>105</v>
      </c>
      <c r="C102" s="4" t="s">
        <v>7</v>
      </c>
      <c r="D102" s="4" t="s">
        <v>8</v>
      </c>
      <c r="E102" s="4" t="s">
        <v>9</v>
      </c>
      <c r="F102" s="33">
        <v>6170</v>
      </c>
      <c r="H102" s="16">
        <v>6250</v>
      </c>
      <c r="I102" s="16"/>
      <c r="J102" s="17">
        <f>SUM(H102-F102)</f>
        <v>80</v>
      </c>
    </row>
    <row r="103" spans="2:10" ht="30.75" thickBot="1" x14ac:dyDescent="0.35">
      <c r="B103" s="3" t="s">
        <v>106</v>
      </c>
      <c r="C103" s="4" t="s">
        <v>7</v>
      </c>
      <c r="D103" s="4" t="s">
        <v>8</v>
      </c>
      <c r="E103" s="4" t="s">
        <v>9</v>
      </c>
      <c r="F103" s="5">
        <v>5060</v>
      </c>
      <c r="H103" s="16"/>
      <c r="I103" s="16"/>
      <c r="J103" s="16"/>
    </row>
    <row r="104" spans="2:10" ht="30.75" thickBot="1" x14ac:dyDescent="0.35">
      <c r="B104" s="23" t="s">
        <v>107</v>
      </c>
      <c r="C104" s="24" t="s">
        <v>7</v>
      </c>
      <c r="D104" s="24" t="s">
        <v>8</v>
      </c>
      <c r="E104" s="24" t="s">
        <v>9</v>
      </c>
      <c r="F104" s="25">
        <v>5265</v>
      </c>
      <c r="H104" s="16"/>
      <c r="I104" s="16"/>
      <c r="J104" s="16"/>
    </row>
    <row r="105" spans="2:10" ht="30.75" thickBot="1" x14ac:dyDescent="0.35">
      <c r="B105" s="6" t="s">
        <v>108</v>
      </c>
      <c r="C105" s="7" t="s">
        <v>7</v>
      </c>
      <c r="D105" s="7" t="s">
        <v>8</v>
      </c>
      <c r="E105" s="7" t="s">
        <v>9</v>
      </c>
      <c r="F105" s="8">
        <v>5185</v>
      </c>
      <c r="H105" s="16"/>
      <c r="I105" s="16"/>
      <c r="J105" s="16"/>
    </row>
    <row r="106" spans="2:10" ht="30.75" thickBot="1" x14ac:dyDescent="0.35">
      <c r="B106" s="9" t="s">
        <v>109</v>
      </c>
      <c r="C106" s="10" t="s">
        <v>7</v>
      </c>
      <c r="D106" s="10" t="s">
        <v>8</v>
      </c>
      <c r="E106" s="10" t="s">
        <v>9</v>
      </c>
      <c r="F106" s="11">
        <v>5260</v>
      </c>
      <c r="H106" s="16"/>
      <c r="I106" s="16"/>
      <c r="J106" s="16"/>
    </row>
    <row r="107" spans="2:10" ht="30.75" thickBot="1" x14ac:dyDescent="0.35">
      <c r="B107" s="3" t="s">
        <v>110</v>
      </c>
      <c r="C107" s="4" t="s">
        <v>7</v>
      </c>
      <c r="D107" s="4" t="s">
        <v>8</v>
      </c>
      <c r="E107" s="4" t="s">
        <v>9</v>
      </c>
      <c r="F107" s="5">
        <v>5540</v>
      </c>
      <c r="H107" s="16"/>
      <c r="I107" s="16"/>
      <c r="J107" s="16"/>
    </row>
    <row r="108" spans="2:10" ht="30.75" thickBot="1" x14ac:dyDescent="0.35">
      <c r="B108" s="3" t="s">
        <v>111</v>
      </c>
      <c r="C108" s="4" t="s">
        <v>7</v>
      </c>
      <c r="D108" s="4" t="s">
        <v>8</v>
      </c>
      <c r="E108" s="4" t="s">
        <v>9</v>
      </c>
      <c r="F108" s="5">
        <v>5550</v>
      </c>
      <c r="H108" s="16"/>
      <c r="I108" s="16"/>
      <c r="J108" s="16"/>
    </row>
    <row r="109" spans="2:10" ht="30.75" thickBot="1" x14ac:dyDescent="0.35">
      <c r="B109" s="3" t="s">
        <v>112</v>
      </c>
      <c r="C109" s="4" t="s">
        <v>7</v>
      </c>
      <c r="D109" s="4" t="s">
        <v>8</v>
      </c>
      <c r="E109" s="4" t="s">
        <v>9</v>
      </c>
      <c r="F109" s="33">
        <v>6450</v>
      </c>
      <c r="H109" s="16">
        <v>6540</v>
      </c>
      <c r="I109" s="16"/>
      <c r="J109" s="17">
        <f>SUM(H109-F109)</f>
        <v>90</v>
      </c>
    </row>
    <row r="110" spans="2:10" ht="30.75" thickBot="1" x14ac:dyDescent="0.35">
      <c r="B110" s="3" t="s">
        <v>113</v>
      </c>
      <c r="C110" s="4" t="s">
        <v>7</v>
      </c>
      <c r="D110" s="4" t="s">
        <v>8</v>
      </c>
      <c r="E110" s="4" t="s">
        <v>9</v>
      </c>
      <c r="F110" s="5">
        <v>5035</v>
      </c>
      <c r="H110" s="16"/>
      <c r="I110" s="16"/>
      <c r="J110" s="16"/>
    </row>
    <row r="111" spans="2:10" ht="30.75" thickBot="1" x14ac:dyDescent="0.35">
      <c r="B111" s="3" t="s">
        <v>114</v>
      </c>
      <c r="C111" s="4" t="s">
        <v>7</v>
      </c>
      <c r="D111" s="4" t="s">
        <v>8</v>
      </c>
      <c r="E111" s="4" t="s">
        <v>9</v>
      </c>
      <c r="F111" s="5">
        <v>5120</v>
      </c>
      <c r="H111" s="16"/>
      <c r="I111" s="16"/>
      <c r="J111" s="16"/>
    </row>
    <row r="112" spans="2:10" ht="30.75" thickBot="1" x14ac:dyDescent="0.35">
      <c r="B112" s="3" t="s">
        <v>115</v>
      </c>
      <c r="C112" s="4" t="s">
        <v>7</v>
      </c>
      <c r="D112" s="4" t="s">
        <v>8</v>
      </c>
      <c r="E112" s="4" t="s">
        <v>9</v>
      </c>
      <c r="F112" s="5">
        <v>5155</v>
      </c>
      <c r="H112" s="16"/>
      <c r="I112" s="16"/>
      <c r="J112" s="16"/>
    </row>
    <row r="113" spans="2:10" ht="30.75" thickBot="1" x14ac:dyDescent="0.35">
      <c r="B113" s="3" t="s">
        <v>116</v>
      </c>
      <c r="C113" s="4" t="s">
        <v>7</v>
      </c>
      <c r="D113" s="4" t="s">
        <v>8</v>
      </c>
      <c r="E113" s="4" t="s">
        <v>9</v>
      </c>
      <c r="F113" s="5">
        <v>5230</v>
      </c>
      <c r="H113" s="16"/>
      <c r="I113" s="16"/>
      <c r="J113" s="16"/>
    </row>
    <row r="114" spans="2:10" ht="30.75" thickBot="1" x14ac:dyDescent="0.35">
      <c r="B114" s="3" t="s">
        <v>117</v>
      </c>
      <c r="C114" s="4" t="s">
        <v>7</v>
      </c>
      <c r="D114" s="4" t="s">
        <v>8</v>
      </c>
      <c r="E114" s="4" t="s">
        <v>9</v>
      </c>
      <c r="F114" s="5">
        <v>5365</v>
      </c>
      <c r="H114" s="16"/>
      <c r="I114" s="16"/>
      <c r="J114" s="16"/>
    </row>
    <row r="115" spans="2:10" ht="30.75" thickBot="1" x14ac:dyDescent="0.35">
      <c r="B115" s="3" t="s">
        <v>118</v>
      </c>
      <c r="C115" s="4" t="s">
        <v>7</v>
      </c>
      <c r="D115" s="4" t="s">
        <v>8</v>
      </c>
      <c r="E115" s="4" t="s">
        <v>9</v>
      </c>
      <c r="F115" s="5">
        <v>5570</v>
      </c>
      <c r="H115" s="16"/>
      <c r="I115" s="16"/>
      <c r="J115" s="16"/>
    </row>
    <row r="116" spans="2:10" ht="30.75" thickBot="1" x14ac:dyDescent="0.35">
      <c r="B116" s="3" t="s">
        <v>119</v>
      </c>
      <c r="C116" s="4" t="s">
        <v>7</v>
      </c>
      <c r="D116" s="4" t="s">
        <v>8</v>
      </c>
      <c r="E116" s="4" t="s">
        <v>9</v>
      </c>
      <c r="F116" s="33">
        <v>6460</v>
      </c>
      <c r="H116" s="16">
        <v>6565</v>
      </c>
      <c r="I116" s="16"/>
      <c r="J116" s="17">
        <f>SUM(H116-F116)</f>
        <v>105</v>
      </c>
    </row>
    <row r="117" spans="2:10" ht="30.75" thickBot="1" x14ac:dyDescent="0.35">
      <c r="B117" s="3" t="s">
        <v>120</v>
      </c>
      <c r="C117" s="4" t="s">
        <v>7</v>
      </c>
      <c r="D117" s="4" t="s">
        <v>8</v>
      </c>
      <c r="E117" s="4" t="s">
        <v>9</v>
      </c>
      <c r="F117" s="5">
        <v>4930</v>
      </c>
      <c r="H117" s="16"/>
      <c r="I117" s="16"/>
      <c r="J117" s="16"/>
    </row>
    <row r="118" spans="2:10" ht="30.75" thickBot="1" x14ac:dyDescent="0.35">
      <c r="B118" s="3" t="s">
        <v>121</v>
      </c>
      <c r="C118" s="4" t="s">
        <v>7</v>
      </c>
      <c r="D118" s="4" t="s">
        <v>8</v>
      </c>
      <c r="E118" s="4" t="s">
        <v>9</v>
      </c>
      <c r="F118" s="5">
        <v>5050</v>
      </c>
      <c r="H118" s="16"/>
      <c r="I118" s="16"/>
      <c r="J118" s="16"/>
    </row>
    <row r="119" spans="2:10" ht="30.75" thickBot="1" x14ac:dyDescent="0.35">
      <c r="B119" s="3" t="s">
        <v>122</v>
      </c>
      <c r="C119" s="4" t="s">
        <v>7</v>
      </c>
      <c r="D119" s="4" t="s">
        <v>8</v>
      </c>
      <c r="E119" s="4" t="s">
        <v>9</v>
      </c>
      <c r="F119" s="5">
        <v>5080</v>
      </c>
      <c r="H119" s="16"/>
      <c r="I119" s="16"/>
      <c r="J119" s="16"/>
    </row>
    <row r="120" spans="2:10" ht="30.75" thickBot="1" x14ac:dyDescent="0.35">
      <c r="B120" s="3" t="s">
        <v>123</v>
      </c>
      <c r="C120" s="4" t="s">
        <v>7</v>
      </c>
      <c r="D120" s="4" t="s">
        <v>8</v>
      </c>
      <c r="E120" s="4" t="s">
        <v>9</v>
      </c>
      <c r="F120" s="5">
        <v>5240</v>
      </c>
      <c r="H120" s="16"/>
      <c r="I120" s="16"/>
      <c r="J120" s="16"/>
    </row>
    <row r="121" spans="2:10" ht="30.75" thickBot="1" x14ac:dyDescent="0.35">
      <c r="B121" s="3" t="s">
        <v>124</v>
      </c>
      <c r="C121" s="4" t="s">
        <v>7</v>
      </c>
      <c r="D121" s="4" t="s">
        <v>8</v>
      </c>
      <c r="E121" s="4" t="s">
        <v>9</v>
      </c>
      <c r="F121" s="5">
        <v>5450</v>
      </c>
      <c r="H121" s="16"/>
      <c r="I121" s="16"/>
      <c r="J121" s="16"/>
    </row>
    <row r="122" spans="2:10" ht="30.75" thickBot="1" x14ac:dyDescent="0.35">
      <c r="B122" s="3" t="s">
        <v>125</v>
      </c>
      <c r="C122" s="4" t="s">
        <v>7</v>
      </c>
      <c r="D122" s="4" t="s">
        <v>8</v>
      </c>
      <c r="E122" s="4" t="s">
        <v>9</v>
      </c>
      <c r="F122" s="5">
        <v>5425</v>
      </c>
      <c r="H122" s="16"/>
      <c r="I122" s="16"/>
      <c r="J122" s="16"/>
    </row>
    <row r="123" spans="2:10" ht="30.75" thickBot="1" x14ac:dyDescent="0.35">
      <c r="B123" s="3" t="s">
        <v>126</v>
      </c>
      <c r="C123" s="4" t="s">
        <v>7</v>
      </c>
      <c r="D123" s="4" t="s">
        <v>8</v>
      </c>
      <c r="E123" s="4" t="s">
        <v>9</v>
      </c>
      <c r="F123" s="33">
        <v>6745</v>
      </c>
      <c r="H123" s="16">
        <v>6855</v>
      </c>
      <c r="I123" s="16"/>
      <c r="J123" s="17">
        <f>SUM(H123-F123)</f>
        <v>110</v>
      </c>
    </row>
    <row r="124" spans="2:10" ht="30.75" thickBot="1" x14ac:dyDescent="0.35">
      <c r="B124" s="3" t="s">
        <v>127</v>
      </c>
      <c r="C124" s="4" t="s">
        <v>7</v>
      </c>
      <c r="D124" s="4" t="s">
        <v>8</v>
      </c>
      <c r="E124" s="4" t="s">
        <v>9</v>
      </c>
      <c r="F124" s="5">
        <v>4995</v>
      </c>
      <c r="H124" s="16"/>
      <c r="I124" s="16"/>
      <c r="J124" s="16"/>
    </row>
    <row r="125" spans="2:10" ht="30.75" thickBot="1" x14ac:dyDescent="0.35">
      <c r="B125" s="3" t="s">
        <v>128</v>
      </c>
      <c r="C125" s="4" t="s">
        <v>7</v>
      </c>
      <c r="D125" s="4" t="s">
        <v>8</v>
      </c>
      <c r="E125" s="4" t="s">
        <v>9</v>
      </c>
      <c r="F125" s="5">
        <v>5070</v>
      </c>
      <c r="H125" s="16"/>
      <c r="I125" s="16"/>
      <c r="J125" s="16"/>
    </row>
    <row r="126" spans="2:10" ht="30.75" thickBot="1" x14ac:dyDescent="0.35">
      <c r="B126" s="3" t="s">
        <v>129</v>
      </c>
      <c r="C126" s="4" t="s">
        <v>7</v>
      </c>
      <c r="D126" s="4" t="s">
        <v>8</v>
      </c>
      <c r="E126" s="4" t="s">
        <v>9</v>
      </c>
      <c r="F126" s="5">
        <v>5200</v>
      </c>
      <c r="H126" s="16"/>
      <c r="I126" s="16"/>
      <c r="J126" s="16"/>
    </row>
    <row r="127" spans="2:10" ht="30.75" thickBot="1" x14ac:dyDescent="0.35">
      <c r="B127" s="3" t="s">
        <v>130</v>
      </c>
      <c r="C127" s="4" t="s">
        <v>7</v>
      </c>
      <c r="D127" s="4" t="s">
        <v>8</v>
      </c>
      <c r="E127" s="4" t="s">
        <v>9</v>
      </c>
      <c r="F127" s="5">
        <v>5285</v>
      </c>
      <c r="H127" s="16"/>
      <c r="I127" s="16"/>
      <c r="J127" s="16"/>
    </row>
    <row r="128" spans="2:10" ht="30.75" thickBot="1" x14ac:dyDescent="0.35">
      <c r="B128" s="3" t="s">
        <v>131</v>
      </c>
      <c r="C128" s="4" t="s">
        <v>7</v>
      </c>
      <c r="D128" s="4" t="s">
        <v>8</v>
      </c>
      <c r="E128" s="4" t="s">
        <v>9</v>
      </c>
      <c r="F128" s="5">
        <v>5385</v>
      </c>
      <c r="H128" s="16"/>
      <c r="I128" s="16"/>
      <c r="J128" s="16"/>
    </row>
    <row r="129" spans="2:10" ht="30.75" thickBot="1" x14ac:dyDescent="0.35">
      <c r="B129" s="23" t="s">
        <v>132</v>
      </c>
      <c r="C129" s="24" t="s">
        <v>7</v>
      </c>
      <c r="D129" s="24" t="s">
        <v>8</v>
      </c>
      <c r="E129" s="24" t="s">
        <v>9</v>
      </c>
      <c r="F129" s="25">
        <v>5515</v>
      </c>
      <c r="H129" s="16"/>
      <c r="I129" s="16"/>
      <c r="J129" s="16"/>
    </row>
    <row r="130" spans="2:10" ht="30.75" thickBot="1" x14ac:dyDescent="0.35">
      <c r="B130" s="6" t="s">
        <v>133</v>
      </c>
      <c r="C130" s="7" t="s">
        <v>7</v>
      </c>
      <c r="D130" s="7" t="s">
        <v>8</v>
      </c>
      <c r="E130" s="7" t="s">
        <v>9</v>
      </c>
      <c r="F130" s="39">
        <v>6695</v>
      </c>
      <c r="H130" s="16">
        <v>6815</v>
      </c>
      <c r="I130" s="16"/>
      <c r="J130" s="17">
        <f>SUM(H130-F130)</f>
        <v>120</v>
      </c>
    </row>
    <row r="131" spans="2:10" ht="30.75" thickBot="1" x14ac:dyDescent="0.35">
      <c r="B131" s="3" t="s">
        <v>134</v>
      </c>
      <c r="C131" s="4" t="s">
        <v>7</v>
      </c>
      <c r="D131" s="4" t="s">
        <v>8</v>
      </c>
      <c r="E131" s="4" t="s">
        <v>9</v>
      </c>
      <c r="F131" s="5">
        <v>4930</v>
      </c>
      <c r="H131" s="16"/>
      <c r="I131" s="16"/>
      <c r="J131" s="16"/>
    </row>
    <row r="132" spans="2:10" ht="30.75" thickBot="1" x14ac:dyDescent="0.35">
      <c r="B132" s="3" t="s">
        <v>135</v>
      </c>
      <c r="C132" s="4" t="s">
        <v>7</v>
      </c>
      <c r="D132" s="4" t="s">
        <v>8</v>
      </c>
      <c r="E132" s="4" t="s">
        <v>9</v>
      </c>
      <c r="F132" s="5">
        <v>4955</v>
      </c>
      <c r="H132" s="16"/>
      <c r="I132" s="16"/>
      <c r="J132" s="16"/>
    </row>
    <row r="133" spans="2:10" ht="30.75" thickBot="1" x14ac:dyDescent="0.35">
      <c r="B133" s="3" t="s">
        <v>136</v>
      </c>
      <c r="C133" s="4" t="s">
        <v>7</v>
      </c>
      <c r="D133" s="4" t="s">
        <v>8</v>
      </c>
      <c r="E133" s="4" t="s">
        <v>9</v>
      </c>
      <c r="F133" s="5">
        <v>4990</v>
      </c>
      <c r="H133" s="16"/>
      <c r="I133" s="16"/>
      <c r="J133" s="16"/>
    </row>
    <row r="134" spans="2:10" ht="30.75" thickBot="1" x14ac:dyDescent="0.35">
      <c r="B134" s="3" t="s">
        <v>137</v>
      </c>
      <c r="C134" s="4" t="s">
        <v>7</v>
      </c>
      <c r="D134" s="4" t="s">
        <v>8</v>
      </c>
      <c r="E134" s="4" t="s">
        <v>9</v>
      </c>
      <c r="F134" s="5">
        <v>5210</v>
      </c>
      <c r="H134" s="16"/>
      <c r="I134" s="16"/>
      <c r="J134" s="16"/>
    </row>
    <row r="135" spans="2:10" ht="30.75" thickBot="1" x14ac:dyDescent="0.35">
      <c r="B135" s="3" t="s">
        <v>138</v>
      </c>
      <c r="C135" s="4" t="s">
        <v>7</v>
      </c>
      <c r="D135" s="4" t="s">
        <v>8</v>
      </c>
      <c r="E135" s="4" t="s">
        <v>9</v>
      </c>
      <c r="F135" s="5">
        <v>5270</v>
      </c>
      <c r="H135" s="16"/>
      <c r="I135" s="16"/>
      <c r="J135" s="16"/>
    </row>
    <row r="136" spans="2:10" ht="30.75" thickBot="1" x14ac:dyDescent="0.35">
      <c r="B136" s="3" t="s">
        <v>139</v>
      </c>
      <c r="C136" s="4" t="s">
        <v>7</v>
      </c>
      <c r="D136" s="4" t="s">
        <v>8</v>
      </c>
      <c r="E136" s="4" t="s">
        <v>9</v>
      </c>
      <c r="F136" s="5">
        <v>5400</v>
      </c>
      <c r="H136" s="16"/>
      <c r="I136" s="16"/>
      <c r="J136" s="16"/>
    </row>
    <row r="137" spans="2:10" ht="30.75" thickBot="1" x14ac:dyDescent="0.35">
      <c r="B137" s="3" t="s">
        <v>140</v>
      </c>
      <c r="C137" s="4" t="s">
        <v>7</v>
      </c>
      <c r="D137" s="4" t="s">
        <v>8</v>
      </c>
      <c r="E137" s="4" t="s">
        <v>9</v>
      </c>
      <c r="F137" s="33">
        <v>6220</v>
      </c>
      <c r="H137" s="16">
        <v>6355</v>
      </c>
      <c r="I137" s="16"/>
      <c r="J137" s="17">
        <f>SUM(H137-F137)</f>
        <v>135</v>
      </c>
    </row>
    <row r="138" spans="2:10" ht="30.75" thickBot="1" x14ac:dyDescent="0.35">
      <c r="B138" s="3" t="s">
        <v>141</v>
      </c>
      <c r="C138" s="4" t="s">
        <v>7</v>
      </c>
      <c r="D138" s="4" t="s">
        <v>8</v>
      </c>
      <c r="E138" s="4" t="s">
        <v>9</v>
      </c>
      <c r="F138" s="5">
        <v>4855</v>
      </c>
      <c r="H138" s="16"/>
      <c r="I138" s="16"/>
      <c r="J138" s="16"/>
    </row>
    <row r="139" spans="2:10" ht="30.75" thickBot="1" x14ac:dyDescent="0.35">
      <c r="B139" s="3" t="s">
        <v>142</v>
      </c>
      <c r="C139" s="4" t="s">
        <v>7</v>
      </c>
      <c r="D139" s="4" t="s">
        <v>8</v>
      </c>
      <c r="E139" s="4" t="s">
        <v>9</v>
      </c>
      <c r="F139" s="5">
        <v>4830</v>
      </c>
      <c r="H139" s="16"/>
      <c r="I139" s="16"/>
      <c r="J139" s="16"/>
    </row>
    <row r="140" spans="2:10" ht="30.75" thickBot="1" x14ac:dyDescent="0.35">
      <c r="B140" s="3" t="s">
        <v>143</v>
      </c>
      <c r="C140" s="4" t="s">
        <v>7</v>
      </c>
      <c r="D140" s="4" t="s">
        <v>8</v>
      </c>
      <c r="E140" s="4" t="s">
        <v>9</v>
      </c>
      <c r="F140" s="5">
        <v>4900</v>
      </c>
      <c r="H140" s="16"/>
      <c r="I140" s="16"/>
      <c r="J140" s="16"/>
    </row>
    <row r="141" spans="2:10" ht="30.75" thickBot="1" x14ac:dyDescent="0.35">
      <c r="B141" s="3" t="s">
        <v>144</v>
      </c>
      <c r="C141" s="4" t="s">
        <v>7</v>
      </c>
      <c r="D141" s="4" t="s">
        <v>8</v>
      </c>
      <c r="E141" s="4" t="s">
        <v>9</v>
      </c>
      <c r="F141" s="5">
        <v>4970</v>
      </c>
      <c r="H141" s="16"/>
      <c r="I141" s="16"/>
      <c r="J141" s="16"/>
    </row>
    <row r="142" spans="2:10" ht="30.75" thickBot="1" x14ac:dyDescent="0.35">
      <c r="B142" s="3" t="s">
        <v>145</v>
      </c>
      <c r="C142" s="4" t="s">
        <v>7</v>
      </c>
      <c r="D142" s="4" t="s">
        <v>8</v>
      </c>
      <c r="E142" s="4" t="s">
        <v>9</v>
      </c>
      <c r="F142" s="5">
        <v>5180</v>
      </c>
      <c r="H142" s="16"/>
      <c r="I142" s="16"/>
      <c r="J142" s="16"/>
    </row>
    <row r="143" spans="2:10" ht="30.75" thickBot="1" x14ac:dyDescent="0.35">
      <c r="B143" s="3" t="s">
        <v>146</v>
      </c>
      <c r="C143" s="4" t="s">
        <v>7</v>
      </c>
      <c r="D143" s="4" t="s">
        <v>8</v>
      </c>
      <c r="E143" s="4" t="s">
        <v>9</v>
      </c>
      <c r="F143" s="5">
        <v>5360</v>
      </c>
      <c r="H143" s="16"/>
      <c r="I143" s="16"/>
      <c r="J143" s="16"/>
    </row>
    <row r="144" spans="2:10" ht="30.75" thickBot="1" x14ac:dyDescent="0.35">
      <c r="B144" s="3" t="s">
        <v>147</v>
      </c>
      <c r="C144" s="4" t="s">
        <v>7</v>
      </c>
      <c r="D144" s="4" t="s">
        <v>8</v>
      </c>
      <c r="E144" s="4" t="s">
        <v>9</v>
      </c>
      <c r="F144" s="33">
        <v>5910</v>
      </c>
      <c r="H144" s="16">
        <v>6050</v>
      </c>
      <c r="I144" s="16"/>
      <c r="J144" s="17">
        <f>SUM(H144-F144)</f>
        <v>140</v>
      </c>
    </row>
    <row r="145" spans="2:10" ht="30.75" thickBot="1" x14ac:dyDescent="0.35">
      <c r="B145" s="3" t="s">
        <v>148</v>
      </c>
      <c r="C145" s="4" t="s">
        <v>7</v>
      </c>
      <c r="D145" s="4" t="s">
        <v>8</v>
      </c>
      <c r="E145" s="4" t="s">
        <v>9</v>
      </c>
      <c r="F145" s="5">
        <v>4725</v>
      </c>
      <c r="H145" s="16"/>
      <c r="I145" s="16"/>
      <c r="J145" s="16"/>
    </row>
    <row r="146" spans="2:10" ht="30.75" thickBot="1" x14ac:dyDescent="0.35">
      <c r="B146" s="3" t="s">
        <v>149</v>
      </c>
      <c r="C146" s="4" t="s">
        <v>7</v>
      </c>
      <c r="D146" s="4" t="s">
        <v>8</v>
      </c>
      <c r="E146" s="4" t="s">
        <v>9</v>
      </c>
      <c r="F146" s="5">
        <v>4865</v>
      </c>
      <c r="H146" s="16"/>
      <c r="I146" s="16"/>
      <c r="J146" s="16"/>
    </row>
    <row r="147" spans="2:10" ht="30.75" thickBot="1" x14ac:dyDescent="0.35">
      <c r="B147" s="3" t="s">
        <v>150</v>
      </c>
      <c r="C147" s="4" t="s">
        <v>7</v>
      </c>
      <c r="D147" s="4" t="s">
        <v>8</v>
      </c>
      <c r="E147" s="4" t="s">
        <v>9</v>
      </c>
      <c r="F147" s="5">
        <v>4870</v>
      </c>
      <c r="H147" s="16"/>
      <c r="I147" s="16"/>
      <c r="J147" s="16"/>
    </row>
    <row r="148" spans="2:10" ht="30.75" thickBot="1" x14ac:dyDescent="0.35">
      <c r="B148" s="3" t="s">
        <v>151</v>
      </c>
      <c r="C148" s="4" t="s">
        <v>7</v>
      </c>
      <c r="D148" s="4" t="s">
        <v>8</v>
      </c>
      <c r="E148" s="4" t="s">
        <v>9</v>
      </c>
      <c r="F148" s="5">
        <v>4980</v>
      </c>
      <c r="H148" s="16"/>
      <c r="I148" s="16"/>
      <c r="J148" s="16"/>
    </row>
    <row r="149" spans="2:10" ht="30.75" thickBot="1" x14ac:dyDescent="0.35">
      <c r="B149" s="3" t="s">
        <v>152</v>
      </c>
      <c r="C149" s="4" t="s">
        <v>7</v>
      </c>
      <c r="D149" s="4" t="s">
        <v>8</v>
      </c>
      <c r="E149" s="4" t="s">
        <v>9</v>
      </c>
      <c r="F149" s="5">
        <v>5140</v>
      </c>
      <c r="H149" s="16"/>
      <c r="I149" s="16"/>
      <c r="J149" s="16"/>
    </row>
    <row r="150" spans="2:10" ht="30.75" thickBot="1" x14ac:dyDescent="0.35">
      <c r="B150" s="3" t="s">
        <v>153</v>
      </c>
      <c r="C150" s="4" t="s">
        <v>7</v>
      </c>
      <c r="D150" s="4" t="s">
        <v>8</v>
      </c>
      <c r="E150" s="4" t="s">
        <v>9</v>
      </c>
      <c r="F150" s="5">
        <v>5325</v>
      </c>
      <c r="H150" s="16"/>
      <c r="I150" s="16"/>
      <c r="J150" s="16"/>
    </row>
    <row r="151" spans="2:10" ht="30.75" thickBot="1" x14ac:dyDescent="0.35">
      <c r="B151" s="3" t="s">
        <v>154</v>
      </c>
      <c r="C151" s="4" t="s">
        <v>7</v>
      </c>
      <c r="D151" s="4" t="s">
        <v>8</v>
      </c>
      <c r="E151" s="4" t="s">
        <v>9</v>
      </c>
      <c r="F151" s="33">
        <v>5700</v>
      </c>
      <c r="H151" s="16">
        <v>5860</v>
      </c>
      <c r="I151" s="16"/>
      <c r="J151" s="17">
        <f>SUM(H151-F151)</f>
        <v>160</v>
      </c>
    </row>
    <row r="152" spans="2:10" ht="30.75" thickBot="1" x14ac:dyDescent="0.35">
      <c r="B152" s="3" t="s">
        <v>155</v>
      </c>
      <c r="C152" s="4" t="s">
        <v>7</v>
      </c>
      <c r="D152" s="4" t="s">
        <v>8</v>
      </c>
      <c r="E152" s="4" t="s">
        <v>9</v>
      </c>
      <c r="F152" s="5">
        <v>4655</v>
      </c>
      <c r="H152" s="16"/>
      <c r="I152" s="16"/>
      <c r="J152" s="16"/>
    </row>
    <row r="153" spans="2:10" ht="30.75" thickBot="1" x14ac:dyDescent="0.35">
      <c r="B153" s="3" t="s">
        <v>156</v>
      </c>
      <c r="C153" s="4" t="s">
        <v>7</v>
      </c>
      <c r="D153" s="4" t="s">
        <v>8</v>
      </c>
      <c r="E153" s="4" t="s">
        <v>9</v>
      </c>
      <c r="F153" s="5">
        <v>4625</v>
      </c>
      <c r="H153" s="16"/>
      <c r="I153" s="16"/>
      <c r="J153" s="16"/>
    </row>
    <row r="154" spans="2:10" ht="30.75" thickBot="1" x14ac:dyDescent="0.35">
      <c r="B154" s="23" t="s">
        <v>157</v>
      </c>
      <c r="C154" s="24" t="s">
        <v>7</v>
      </c>
      <c r="D154" s="24" t="s">
        <v>8</v>
      </c>
      <c r="E154" s="24" t="s">
        <v>9</v>
      </c>
      <c r="F154" s="26" t="s">
        <v>158</v>
      </c>
      <c r="H154" s="16"/>
      <c r="I154" s="16"/>
      <c r="J154" s="16"/>
    </row>
    <row r="155" spans="2:10" ht="30.75" thickBot="1" x14ac:dyDescent="0.35">
      <c r="B155" s="6" t="s">
        <v>159</v>
      </c>
      <c r="C155" s="7" t="s">
        <v>7</v>
      </c>
      <c r="D155" s="7" t="s">
        <v>8</v>
      </c>
      <c r="E155" s="7" t="s">
        <v>9</v>
      </c>
      <c r="F155" s="8">
        <v>4880</v>
      </c>
      <c r="H155" s="16"/>
      <c r="I155" s="16"/>
      <c r="J155" s="16"/>
    </row>
    <row r="156" spans="2:10" ht="30.75" thickBot="1" x14ac:dyDescent="0.35">
      <c r="B156" s="9" t="s">
        <v>160</v>
      </c>
      <c r="C156" s="10" t="s">
        <v>7</v>
      </c>
      <c r="D156" s="10" t="s">
        <v>8</v>
      </c>
      <c r="E156" s="10" t="s">
        <v>9</v>
      </c>
      <c r="F156" s="11">
        <v>5060</v>
      </c>
      <c r="H156" s="16"/>
      <c r="I156" s="16"/>
      <c r="J156" s="16"/>
    </row>
    <row r="157" spans="2:10" ht="30.75" thickBot="1" x14ac:dyDescent="0.35">
      <c r="B157" s="3" t="s">
        <v>161</v>
      </c>
      <c r="C157" s="4" t="s">
        <v>7</v>
      </c>
      <c r="D157" s="4" t="s">
        <v>8</v>
      </c>
      <c r="E157" s="4" t="s">
        <v>9</v>
      </c>
      <c r="F157" s="5">
        <v>5190</v>
      </c>
      <c r="H157" s="16"/>
      <c r="I157" s="16"/>
      <c r="J157" s="16"/>
    </row>
    <row r="158" spans="2:10" ht="30.75" thickBot="1" x14ac:dyDescent="0.35">
      <c r="B158" s="3" t="s">
        <v>162</v>
      </c>
      <c r="C158" s="4" t="s">
        <v>7</v>
      </c>
      <c r="D158" s="4" t="s">
        <v>8</v>
      </c>
      <c r="E158" s="4" t="s">
        <v>9</v>
      </c>
      <c r="F158" s="33">
        <v>5640</v>
      </c>
      <c r="H158" s="16">
        <v>5820</v>
      </c>
      <c r="I158" s="16"/>
      <c r="J158" s="17">
        <f>SUM(H158-F158)</f>
        <v>180</v>
      </c>
    </row>
    <row r="159" spans="2:10" ht="30.75" thickBot="1" x14ac:dyDescent="0.35">
      <c r="B159" s="3" t="s">
        <v>163</v>
      </c>
      <c r="C159" s="4" t="s">
        <v>7</v>
      </c>
      <c r="D159" s="4" t="s">
        <v>8</v>
      </c>
      <c r="E159" s="4" t="s">
        <v>9</v>
      </c>
      <c r="F159" s="5">
        <v>4645</v>
      </c>
      <c r="H159" s="16"/>
      <c r="I159" s="16"/>
      <c r="J159" s="16"/>
    </row>
    <row r="160" spans="2:10" ht="30.75" thickBot="1" x14ac:dyDescent="0.35">
      <c r="B160" s="3" t="s">
        <v>164</v>
      </c>
      <c r="C160" s="4" t="s">
        <v>7</v>
      </c>
      <c r="D160" s="4" t="s">
        <v>8</v>
      </c>
      <c r="E160" s="4" t="s">
        <v>9</v>
      </c>
      <c r="F160" s="5">
        <v>4685</v>
      </c>
      <c r="H160" s="16"/>
      <c r="I160" s="16"/>
      <c r="J160" s="16"/>
    </row>
    <row r="161" spans="2:10" ht="30.75" thickBot="1" x14ac:dyDescent="0.35">
      <c r="B161" s="3" t="s">
        <v>165</v>
      </c>
      <c r="C161" s="4" t="s">
        <v>7</v>
      </c>
      <c r="D161" s="4" t="s">
        <v>8</v>
      </c>
      <c r="E161" s="4" t="s">
        <v>9</v>
      </c>
      <c r="F161" s="5">
        <v>4680</v>
      </c>
      <c r="H161" s="16"/>
      <c r="I161" s="16"/>
      <c r="J161" s="16"/>
    </row>
    <row r="162" spans="2:10" ht="30.75" thickBot="1" x14ac:dyDescent="0.35">
      <c r="B162" s="3" t="s">
        <v>166</v>
      </c>
      <c r="C162" s="4" t="s">
        <v>7</v>
      </c>
      <c r="D162" s="4" t="s">
        <v>8</v>
      </c>
      <c r="E162" s="4" t="s">
        <v>9</v>
      </c>
      <c r="F162" s="5">
        <v>5045</v>
      </c>
      <c r="H162" s="16"/>
      <c r="I162" s="16"/>
      <c r="J162" s="16"/>
    </row>
    <row r="163" spans="2:10" ht="30.75" thickBot="1" x14ac:dyDescent="0.35">
      <c r="B163" s="3" t="s">
        <v>167</v>
      </c>
      <c r="C163" s="4" t="s">
        <v>7</v>
      </c>
      <c r="D163" s="4" t="s">
        <v>8</v>
      </c>
      <c r="E163" s="4" t="s">
        <v>9</v>
      </c>
      <c r="F163" s="5">
        <v>5065</v>
      </c>
      <c r="H163" s="16"/>
      <c r="I163" s="16"/>
      <c r="J163" s="16"/>
    </row>
    <row r="164" spans="2:10" ht="30.75" thickBot="1" x14ac:dyDescent="0.35">
      <c r="B164" s="3" t="s">
        <v>168</v>
      </c>
      <c r="C164" s="4" t="s">
        <v>7</v>
      </c>
      <c r="D164" s="4" t="s">
        <v>8</v>
      </c>
      <c r="E164" s="4" t="s">
        <v>9</v>
      </c>
      <c r="F164" s="5">
        <v>5175</v>
      </c>
      <c r="H164" s="16"/>
      <c r="I164" s="16"/>
      <c r="J164" s="16"/>
    </row>
    <row r="165" spans="2:10" ht="30.75" thickBot="1" x14ac:dyDescent="0.35">
      <c r="B165" s="3" t="s">
        <v>169</v>
      </c>
      <c r="C165" s="4" t="s">
        <v>7</v>
      </c>
      <c r="D165" s="4" t="s">
        <v>8</v>
      </c>
      <c r="E165" s="4" t="s">
        <v>9</v>
      </c>
      <c r="F165" s="33">
        <v>5335</v>
      </c>
      <c r="H165" s="16">
        <v>5500</v>
      </c>
      <c r="I165" s="16"/>
      <c r="J165" s="17">
        <f>SUM(H165-F165)</f>
        <v>165</v>
      </c>
    </row>
    <row r="166" spans="2:10" ht="30.75" thickBot="1" x14ac:dyDescent="0.35">
      <c r="B166" s="3" t="s">
        <v>170</v>
      </c>
      <c r="C166" s="4" t="s">
        <v>7</v>
      </c>
      <c r="D166" s="4" t="s">
        <v>8</v>
      </c>
      <c r="E166" s="4" t="s">
        <v>9</v>
      </c>
      <c r="F166" s="5">
        <v>4670</v>
      </c>
      <c r="H166" s="16"/>
      <c r="I166" s="16"/>
      <c r="J166" s="16"/>
    </row>
    <row r="167" spans="2:10" ht="30.75" thickBot="1" x14ac:dyDescent="0.35">
      <c r="B167" s="3" t="s">
        <v>171</v>
      </c>
      <c r="C167" s="4" t="s">
        <v>7</v>
      </c>
      <c r="D167" s="4" t="s">
        <v>8</v>
      </c>
      <c r="E167" s="4" t="s">
        <v>9</v>
      </c>
      <c r="F167" s="5">
        <v>4625</v>
      </c>
      <c r="H167" s="16"/>
      <c r="I167" s="16"/>
      <c r="J167" s="16"/>
    </row>
    <row r="168" spans="2:10" ht="30.75" thickBot="1" x14ac:dyDescent="0.35">
      <c r="B168" s="3" t="s">
        <v>172</v>
      </c>
      <c r="C168" s="4" t="s">
        <v>7</v>
      </c>
      <c r="D168" s="4" t="s">
        <v>8</v>
      </c>
      <c r="E168" s="4" t="s">
        <v>9</v>
      </c>
      <c r="F168" s="5">
        <v>4680</v>
      </c>
      <c r="H168" s="16"/>
      <c r="I168" s="16"/>
      <c r="J168" s="16"/>
    </row>
    <row r="169" spans="2:10" ht="30.75" thickBot="1" x14ac:dyDescent="0.35">
      <c r="B169" s="3" t="s">
        <v>173</v>
      </c>
      <c r="C169" s="4" t="s">
        <v>7</v>
      </c>
      <c r="D169" s="4" t="s">
        <v>8</v>
      </c>
      <c r="E169" s="4" t="s">
        <v>9</v>
      </c>
      <c r="F169" s="5">
        <v>4900</v>
      </c>
      <c r="H169" s="16"/>
      <c r="I169" s="16"/>
      <c r="J169" s="16"/>
    </row>
    <row r="170" spans="2:10" ht="30.75" thickBot="1" x14ac:dyDescent="0.35">
      <c r="B170" s="3" t="s">
        <v>174</v>
      </c>
      <c r="C170" s="4" t="s">
        <v>7</v>
      </c>
      <c r="D170" s="4" t="s">
        <v>8</v>
      </c>
      <c r="E170" s="4" t="s">
        <v>9</v>
      </c>
      <c r="F170" s="5">
        <v>5055</v>
      </c>
      <c r="H170" s="16"/>
      <c r="I170" s="16"/>
      <c r="J170" s="16"/>
    </row>
    <row r="171" spans="2:10" ht="30.75" thickBot="1" x14ac:dyDescent="0.35">
      <c r="B171" s="3" t="s">
        <v>175</v>
      </c>
      <c r="C171" s="4" t="s">
        <v>7</v>
      </c>
      <c r="D171" s="4" t="s">
        <v>8</v>
      </c>
      <c r="E171" s="4" t="s">
        <v>9</v>
      </c>
      <c r="F171" s="5">
        <v>5240</v>
      </c>
      <c r="H171" s="16"/>
      <c r="I171" s="16"/>
      <c r="J171" s="16"/>
    </row>
    <row r="172" spans="2:10" ht="30.75" thickBot="1" x14ac:dyDescent="0.35">
      <c r="B172" s="3" t="s">
        <v>176</v>
      </c>
      <c r="C172" s="4" t="s">
        <v>7</v>
      </c>
      <c r="D172" s="4" t="s">
        <v>8</v>
      </c>
      <c r="E172" s="4" t="s">
        <v>9</v>
      </c>
      <c r="F172" s="33">
        <v>4965</v>
      </c>
      <c r="H172" s="16">
        <v>5165</v>
      </c>
      <c r="I172" s="16"/>
      <c r="J172" s="17">
        <f>SUM(H172-F172)</f>
        <v>200</v>
      </c>
    </row>
    <row r="173" spans="2:10" ht="30.75" thickBot="1" x14ac:dyDescent="0.35">
      <c r="B173" s="3" t="s">
        <v>177</v>
      </c>
      <c r="C173" s="4" t="s">
        <v>7</v>
      </c>
      <c r="D173" s="4" t="s">
        <v>8</v>
      </c>
      <c r="E173" s="4" t="s">
        <v>9</v>
      </c>
      <c r="F173" s="5">
        <v>4620</v>
      </c>
      <c r="H173" s="16"/>
      <c r="I173" s="16"/>
      <c r="J173" s="16"/>
    </row>
    <row r="174" spans="2:10" ht="30.75" thickBot="1" x14ac:dyDescent="0.35">
      <c r="B174" s="3" t="s">
        <v>178</v>
      </c>
      <c r="C174" s="4" t="s">
        <v>7</v>
      </c>
      <c r="D174" s="4" t="s">
        <v>8</v>
      </c>
      <c r="E174" s="4" t="s">
        <v>9</v>
      </c>
      <c r="F174" s="5">
        <v>4660</v>
      </c>
      <c r="H174" s="16"/>
      <c r="I174" s="16"/>
      <c r="J174" s="16"/>
    </row>
    <row r="175" spans="2:10" ht="30.75" thickBot="1" x14ac:dyDescent="0.35">
      <c r="B175" s="3" t="s">
        <v>179</v>
      </c>
      <c r="C175" s="4" t="s">
        <v>7</v>
      </c>
      <c r="D175" s="4" t="s">
        <v>8</v>
      </c>
      <c r="E175" s="4" t="s">
        <v>9</v>
      </c>
      <c r="F175" s="5">
        <v>4830</v>
      </c>
      <c r="H175" s="16"/>
      <c r="I175" s="16"/>
      <c r="J175" s="16"/>
    </row>
    <row r="176" spans="2:10" ht="30.75" thickBot="1" x14ac:dyDescent="0.35">
      <c r="B176" s="3" t="s">
        <v>180</v>
      </c>
      <c r="C176" s="4" t="s">
        <v>7</v>
      </c>
      <c r="D176" s="4" t="s">
        <v>8</v>
      </c>
      <c r="E176" s="4" t="s">
        <v>9</v>
      </c>
      <c r="F176" s="5">
        <v>4790</v>
      </c>
      <c r="H176" s="16"/>
      <c r="I176" s="16"/>
      <c r="J176" s="16"/>
    </row>
    <row r="177" spans="2:10" ht="30.75" thickBot="1" x14ac:dyDescent="0.35">
      <c r="B177" s="3" t="s">
        <v>181</v>
      </c>
      <c r="C177" s="4" t="s">
        <v>7</v>
      </c>
      <c r="D177" s="4" t="s">
        <v>8</v>
      </c>
      <c r="E177" s="4" t="s">
        <v>9</v>
      </c>
      <c r="F177" s="5">
        <v>5070</v>
      </c>
      <c r="H177" s="16"/>
      <c r="I177" s="16"/>
      <c r="J177" s="16"/>
    </row>
    <row r="178" spans="2:10" ht="30.75" thickBot="1" x14ac:dyDescent="0.35">
      <c r="B178" s="3" t="s">
        <v>182</v>
      </c>
      <c r="C178" s="4" t="s">
        <v>7</v>
      </c>
      <c r="D178" s="4" t="s">
        <v>8</v>
      </c>
      <c r="E178" s="4" t="s">
        <v>9</v>
      </c>
      <c r="F178" s="5">
        <v>5005</v>
      </c>
      <c r="H178" s="16"/>
      <c r="I178" s="16"/>
      <c r="J178" s="16"/>
    </row>
    <row r="179" spans="2:10" ht="30.75" thickBot="1" x14ac:dyDescent="0.35">
      <c r="B179" s="23" t="s">
        <v>183</v>
      </c>
      <c r="C179" s="24" t="s">
        <v>7</v>
      </c>
      <c r="D179" s="24" t="s">
        <v>8</v>
      </c>
      <c r="E179" s="24" t="s">
        <v>9</v>
      </c>
      <c r="F179" s="38">
        <v>5070</v>
      </c>
      <c r="H179" s="16">
        <v>5285</v>
      </c>
      <c r="I179" s="16"/>
      <c r="J179" s="17">
        <f>SUM(H179-F179)</f>
        <v>215</v>
      </c>
    </row>
    <row r="180" spans="2:10" ht="30.75" thickBot="1" x14ac:dyDescent="0.35">
      <c r="B180" s="6" t="s">
        <v>184</v>
      </c>
      <c r="C180" s="7" t="s">
        <v>7</v>
      </c>
      <c r="D180" s="7" t="s">
        <v>8</v>
      </c>
      <c r="E180" s="7" t="s">
        <v>9</v>
      </c>
      <c r="F180" s="8">
        <v>4670</v>
      </c>
      <c r="H180" s="16"/>
      <c r="I180" s="16"/>
      <c r="J180" s="16"/>
    </row>
    <row r="181" spans="2:10" ht="30.75" thickBot="1" x14ac:dyDescent="0.35">
      <c r="B181" s="3" t="s">
        <v>185</v>
      </c>
      <c r="C181" s="4" t="s">
        <v>7</v>
      </c>
      <c r="D181" s="4" t="s">
        <v>8</v>
      </c>
      <c r="E181" s="4" t="s">
        <v>9</v>
      </c>
      <c r="F181" s="5">
        <v>4610</v>
      </c>
      <c r="H181" s="16"/>
      <c r="I181" s="16"/>
      <c r="J181" s="16"/>
    </row>
    <row r="182" spans="2:10" ht="30.75" thickBot="1" x14ac:dyDescent="0.35">
      <c r="B182" s="3" t="s">
        <v>186</v>
      </c>
      <c r="C182" s="4" t="s">
        <v>7</v>
      </c>
      <c r="D182" s="4" t="s">
        <v>8</v>
      </c>
      <c r="E182" s="4" t="s">
        <v>9</v>
      </c>
      <c r="F182" s="5">
        <v>4805</v>
      </c>
      <c r="H182" s="16"/>
      <c r="I182" s="16"/>
      <c r="J182" s="16"/>
    </row>
    <row r="183" spans="2:10" ht="30.75" thickBot="1" x14ac:dyDescent="0.35">
      <c r="B183" s="3" t="s">
        <v>187</v>
      </c>
      <c r="C183" s="4" t="s">
        <v>7</v>
      </c>
      <c r="D183" s="4" t="s">
        <v>8</v>
      </c>
      <c r="E183" s="4" t="s">
        <v>9</v>
      </c>
      <c r="F183" s="5">
        <v>4950</v>
      </c>
      <c r="H183" s="16"/>
      <c r="I183" s="16"/>
      <c r="J183" s="16"/>
    </row>
    <row r="184" spans="2:10" ht="30.75" thickBot="1" x14ac:dyDescent="0.35">
      <c r="B184" s="3" t="s">
        <v>188</v>
      </c>
      <c r="C184" s="4" t="s">
        <v>7</v>
      </c>
      <c r="D184" s="4" t="s">
        <v>8</v>
      </c>
      <c r="E184" s="4" t="s">
        <v>9</v>
      </c>
      <c r="F184" s="5">
        <v>5015</v>
      </c>
      <c r="H184" s="16"/>
      <c r="I184" s="16"/>
      <c r="J184" s="16"/>
    </row>
    <row r="185" spans="2:10" ht="30.75" thickBot="1" x14ac:dyDescent="0.35">
      <c r="B185" s="3" t="s">
        <v>189</v>
      </c>
      <c r="C185" s="4" t="s">
        <v>7</v>
      </c>
      <c r="D185" s="4" t="s">
        <v>8</v>
      </c>
      <c r="E185" s="4" t="s">
        <v>9</v>
      </c>
      <c r="F185" s="5">
        <v>5020</v>
      </c>
      <c r="H185" s="16"/>
      <c r="I185" s="16"/>
      <c r="J185" s="16"/>
    </row>
    <row r="186" spans="2:10" ht="30.75" thickBot="1" x14ac:dyDescent="0.35">
      <c r="B186" s="3" t="s">
        <v>190</v>
      </c>
      <c r="C186" s="4" t="s">
        <v>7</v>
      </c>
      <c r="D186" s="4" t="s">
        <v>8</v>
      </c>
      <c r="E186" s="4" t="s">
        <v>9</v>
      </c>
      <c r="F186" s="33">
        <v>5045</v>
      </c>
      <c r="H186" s="16">
        <v>5295</v>
      </c>
      <c r="I186" s="16"/>
      <c r="J186" s="17">
        <f>SUM(H186-F186)</f>
        <v>250</v>
      </c>
    </row>
    <row r="187" spans="2:10" ht="30.75" thickBot="1" x14ac:dyDescent="0.35">
      <c r="B187" s="3" t="s">
        <v>191</v>
      </c>
      <c r="C187" s="4" t="s">
        <v>7</v>
      </c>
      <c r="D187" s="4" t="s">
        <v>8</v>
      </c>
      <c r="E187" s="4" t="s">
        <v>9</v>
      </c>
      <c r="F187" s="5">
        <v>4650</v>
      </c>
      <c r="H187" s="16"/>
      <c r="I187" s="16"/>
      <c r="J187" s="16"/>
    </row>
    <row r="188" spans="2:10" ht="30.75" thickBot="1" x14ac:dyDescent="0.35">
      <c r="B188" s="3" t="s">
        <v>192</v>
      </c>
      <c r="C188" s="4" t="s">
        <v>7</v>
      </c>
      <c r="D188" s="4" t="s">
        <v>8</v>
      </c>
      <c r="E188" s="4" t="s">
        <v>9</v>
      </c>
      <c r="F188" s="5">
        <v>4625</v>
      </c>
      <c r="H188" s="16"/>
      <c r="I188" s="16"/>
      <c r="J188" s="16"/>
    </row>
    <row r="189" spans="2:10" ht="30.75" thickBot="1" x14ac:dyDescent="0.35">
      <c r="B189" s="3" t="s">
        <v>193</v>
      </c>
      <c r="C189" s="4" t="s">
        <v>7</v>
      </c>
      <c r="D189" s="4" t="s">
        <v>8</v>
      </c>
      <c r="E189" s="4" t="s">
        <v>9</v>
      </c>
      <c r="F189" s="5">
        <v>4730</v>
      </c>
      <c r="H189" s="16"/>
      <c r="I189" s="16"/>
      <c r="J189" s="16"/>
    </row>
    <row r="190" spans="2:10" ht="30.75" thickBot="1" x14ac:dyDescent="0.35">
      <c r="B190" s="3" t="s">
        <v>194</v>
      </c>
      <c r="C190" s="4" t="s">
        <v>7</v>
      </c>
      <c r="D190" s="4" t="s">
        <v>8</v>
      </c>
      <c r="E190" s="4" t="s">
        <v>9</v>
      </c>
      <c r="F190" s="5">
        <v>4905</v>
      </c>
      <c r="H190" s="16"/>
      <c r="I190" s="16"/>
      <c r="J190" s="16"/>
    </row>
    <row r="191" spans="2:10" ht="30.75" thickBot="1" x14ac:dyDescent="0.35">
      <c r="B191" s="3" t="s">
        <v>195</v>
      </c>
      <c r="C191" s="4" t="s">
        <v>7</v>
      </c>
      <c r="D191" s="4" t="s">
        <v>8</v>
      </c>
      <c r="E191" s="4" t="s">
        <v>9</v>
      </c>
      <c r="F191" s="5">
        <v>5125</v>
      </c>
      <c r="H191" s="16"/>
      <c r="I191" s="16"/>
      <c r="J191" s="16"/>
    </row>
    <row r="192" spans="2:10" ht="30.75" thickBot="1" x14ac:dyDescent="0.35">
      <c r="B192" s="3" t="s">
        <v>196</v>
      </c>
      <c r="C192" s="4" t="s">
        <v>7</v>
      </c>
      <c r="D192" s="4" t="s">
        <v>8</v>
      </c>
      <c r="E192" s="4" t="s">
        <v>9</v>
      </c>
      <c r="F192" s="5">
        <v>5140</v>
      </c>
      <c r="H192" s="16"/>
      <c r="I192" s="16"/>
      <c r="J192" s="16"/>
    </row>
    <row r="193" spans="2:10" ht="30.75" thickBot="1" x14ac:dyDescent="0.35">
      <c r="B193" s="3" t="s">
        <v>197</v>
      </c>
      <c r="C193" s="4" t="s">
        <v>7</v>
      </c>
      <c r="D193" s="4" t="s">
        <v>8</v>
      </c>
      <c r="E193" s="4" t="s">
        <v>9</v>
      </c>
      <c r="F193" s="33">
        <v>4830</v>
      </c>
      <c r="H193" s="16">
        <v>5140</v>
      </c>
      <c r="I193" s="16"/>
      <c r="J193" s="17">
        <f>SUM(H193-F193)</f>
        <v>310</v>
      </c>
    </row>
    <row r="194" spans="2:10" ht="30.75" thickBot="1" x14ac:dyDescent="0.35">
      <c r="B194" s="3" t="s">
        <v>198</v>
      </c>
      <c r="C194" s="4" t="s">
        <v>7</v>
      </c>
      <c r="D194" s="4" t="s">
        <v>8</v>
      </c>
      <c r="E194" s="4" t="s">
        <v>9</v>
      </c>
      <c r="F194" s="5">
        <v>4530</v>
      </c>
      <c r="H194" s="16"/>
      <c r="I194" s="16"/>
      <c r="J194" s="16"/>
    </row>
    <row r="195" spans="2:10" ht="30.75" thickBot="1" x14ac:dyDescent="0.35">
      <c r="B195" s="3" t="s">
        <v>199</v>
      </c>
      <c r="C195" s="4" t="s">
        <v>7</v>
      </c>
      <c r="D195" s="4" t="s">
        <v>8</v>
      </c>
      <c r="E195" s="4" t="s">
        <v>9</v>
      </c>
      <c r="F195" s="5">
        <v>4575</v>
      </c>
      <c r="H195" s="16"/>
      <c r="I195" s="16"/>
      <c r="J195" s="16"/>
    </row>
    <row r="196" spans="2:10" ht="30.75" thickBot="1" x14ac:dyDescent="0.35">
      <c r="B196" s="3" t="s">
        <v>200</v>
      </c>
      <c r="C196" s="4" t="s">
        <v>7</v>
      </c>
      <c r="D196" s="4" t="s">
        <v>8</v>
      </c>
      <c r="E196" s="4" t="s">
        <v>9</v>
      </c>
      <c r="F196" s="5">
        <v>4660</v>
      </c>
      <c r="H196" s="16"/>
      <c r="I196" s="16"/>
      <c r="J196" s="16"/>
    </row>
    <row r="197" spans="2:10" ht="30.75" thickBot="1" x14ac:dyDescent="0.35">
      <c r="B197" s="3" t="s">
        <v>201</v>
      </c>
      <c r="C197" s="4" t="s">
        <v>7</v>
      </c>
      <c r="D197" s="4" t="s">
        <v>8</v>
      </c>
      <c r="E197" s="4" t="s">
        <v>9</v>
      </c>
      <c r="F197" s="5">
        <v>4830</v>
      </c>
      <c r="H197" s="16"/>
      <c r="I197" s="16"/>
      <c r="J197" s="16"/>
    </row>
    <row r="198" spans="2:10" ht="30.75" thickBot="1" x14ac:dyDescent="0.35">
      <c r="B198" s="3" t="s">
        <v>202</v>
      </c>
      <c r="C198" s="4" t="s">
        <v>7</v>
      </c>
      <c r="D198" s="4" t="s">
        <v>8</v>
      </c>
      <c r="E198" s="4" t="s">
        <v>9</v>
      </c>
      <c r="F198" s="5">
        <v>5065</v>
      </c>
      <c r="H198" s="16"/>
      <c r="I198" s="16"/>
      <c r="J198" s="16"/>
    </row>
    <row r="199" spans="2:10" ht="30.75" thickBot="1" x14ac:dyDescent="0.35">
      <c r="B199" s="3" t="s">
        <v>203</v>
      </c>
      <c r="C199" s="4" t="s">
        <v>7</v>
      </c>
      <c r="D199" s="4" t="s">
        <v>8</v>
      </c>
      <c r="E199" s="4" t="s">
        <v>9</v>
      </c>
      <c r="F199" s="5">
        <v>5145</v>
      </c>
      <c r="H199" s="16"/>
      <c r="I199" s="16"/>
      <c r="J199" s="16"/>
    </row>
    <row r="200" spans="2:10" ht="30.75" thickBot="1" x14ac:dyDescent="0.35">
      <c r="B200" s="3" t="s">
        <v>204</v>
      </c>
      <c r="C200" s="4" t="s">
        <v>7</v>
      </c>
      <c r="D200" s="4" t="s">
        <v>8</v>
      </c>
      <c r="E200" s="4" t="s">
        <v>9</v>
      </c>
      <c r="F200" s="33">
        <v>4970</v>
      </c>
      <c r="H200" s="16">
        <v>5330</v>
      </c>
      <c r="I200" s="16"/>
      <c r="J200" s="17">
        <f>SUM(H200-F200)</f>
        <v>360</v>
      </c>
    </row>
    <row r="201" spans="2:10" ht="30.75" thickBot="1" x14ac:dyDescent="0.35">
      <c r="B201" s="3" t="s">
        <v>205</v>
      </c>
      <c r="C201" s="4" t="s">
        <v>7</v>
      </c>
      <c r="D201" s="4" t="s">
        <v>8</v>
      </c>
      <c r="E201" s="4" t="s">
        <v>9</v>
      </c>
      <c r="F201" s="5">
        <v>4505</v>
      </c>
      <c r="H201" s="16"/>
      <c r="I201" s="16"/>
      <c r="J201" s="16"/>
    </row>
    <row r="202" spans="2:10" ht="30.75" thickBot="1" x14ac:dyDescent="0.35">
      <c r="B202" s="3" t="s">
        <v>206</v>
      </c>
      <c r="C202" s="4" t="s">
        <v>7</v>
      </c>
      <c r="D202" s="4" t="s">
        <v>8</v>
      </c>
      <c r="E202" s="4" t="s">
        <v>9</v>
      </c>
      <c r="F202" s="5">
        <v>4550</v>
      </c>
      <c r="H202" s="16"/>
      <c r="I202" s="16"/>
      <c r="J202" s="16"/>
    </row>
    <row r="203" spans="2:10" ht="30.75" thickBot="1" x14ac:dyDescent="0.35">
      <c r="B203" s="3" t="s">
        <v>207</v>
      </c>
      <c r="C203" s="4" t="s">
        <v>7</v>
      </c>
      <c r="D203" s="4" t="s">
        <v>8</v>
      </c>
      <c r="E203" s="4" t="s">
        <v>9</v>
      </c>
      <c r="F203" s="5">
        <v>4720</v>
      </c>
      <c r="H203" s="16"/>
      <c r="I203" s="16"/>
      <c r="J203" s="16"/>
    </row>
    <row r="204" spans="2:10" ht="30.75" thickBot="1" x14ac:dyDescent="0.35">
      <c r="B204" s="23" t="s">
        <v>208</v>
      </c>
      <c r="C204" s="24" t="s">
        <v>7</v>
      </c>
      <c r="D204" s="24" t="s">
        <v>8</v>
      </c>
      <c r="E204" s="24" t="s">
        <v>9</v>
      </c>
      <c r="F204" s="25">
        <v>4860</v>
      </c>
      <c r="H204" s="16"/>
      <c r="I204" s="16"/>
      <c r="J204" s="16"/>
    </row>
    <row r="205" spans="2:10" ht="30.75" thickBot="1" x14ac:dyDescent="0.35">
      <c r="B205" s="6" t="s">
        <v>209</v>
      </c>
      <c r="C205" s="7" t="s">
        <v>7</v>
      </c>
      <c r="D205" s="7" t="s">
        <v>8</v>
      </c>
      <c r="E205" s="7" t="s">
        <v>9</v>
      </c>
      <c r="F205" s="8">
        <v>4780</v>
      </c>
      <c r="H205" s="16"/>
      <c r="I205" s="16"/>
      <c r="J205" s="16"/>
    </row>
    <row r="206" spans="2:10" ht="30.75" thickBot="1" x14ac:dyDescent="0.35">
      <c r="B206" s="3" t="s">
        <v>210</v>
      </c>
      <c r="C206" s="4" t="s">
        <v>7</v>
      </c>
      <c r="D206" s="4" t="s">
        <v>8</v>
      </c>
      <c r="E206" s="4" t="s">
        <v>9</v>
      </c>
      <c r="F206" s="5">
        <v>5055</v>
      </c>
      <c r="H206" s="16"/>
      <c r="I206" s="16"/>
      <c r="J206" s="16"/>
    </row>
    <row r="207" spans="2:10" ht="30.75" thickBot="1" x14ac:dyDescent="0.35">
      <c r="B207" s="3" t="s">
        <v>211</v>
      </c>
      <c r="C207" s="4" t="s">
        <v>7</v>
      </c>
      <c r="D207" s="4" t="s">
        <v>8</v>
      </c>
      <c r="E207" s="4" t="s">
        <v>9</v>
      </c>
      <c r="F207" s="33">
        <v>4850</v>
      </c>
      <c r="H207" s="16">
        <v>5230</v>
      </c>
      <c r="I207" s="16"/>
      <c r="J207" s="17">
        <f>SUM(H207-F207)</f>
        <v>380</v>
      </c>
    </row>
    <row r="208" spans="2:10" ht="30.75" thickBot="1" x14ac:dyDescent="0.35">
      <c r="B208" s="3" t="s">
        <v>212</v>
      </c>
      <c r="C208" s="4" t="s">
        <v>7</v>
      </c>
      <c r="D208" s="4" t="s">
        <v>8</v>
      </c>
      <c r="E208" s="4" t="s">
        <v>9</v>
      </c>
      <c r="F208" s="5">
        <v>4510</v>
      </c>
      <c r="H208" s="16"/>
      <c r="I208" s="16"/>
      <c r="J208" s="16"/>
    </row>
    <row r="209" spans="2:10" ht="30.75" thickBot="1" x14ac:dyDescent="0.35">
      <c r="B209" s="3" t="s">
        <v>213</v>
      </c>
      <c r="C209" s="4" t="s">
        <v>7</v>
      </c>
      <c r="D209" s="4" t="s">
        <v>8</v>
      </c>
      <c r="E209" s="4" t="s">
        <v>9</v>
      </c>
      <c r="F209" s="5">
        <v>4730</v>
      </c>
      <c r="H209" s="16"/>
      <c r="I209" s="16"/>
      <c r="J209" s="16"/>
    </row>
    <row r="210" spans="2:10" ht="30.75" thickBot="1" x14ac:dyDescent="0.35">
      <c r="B210" s="3" t="s">
        <v>214</v>
      </c>
      <c r="C210" s="4" t="s">
        <v>7</v>
      </c>
      <c r="D210" s="4" t="s">
        <v>8</v>
      </c>
      <c r="E210" s="4" t="s">
        <v>9</v>
      </c>
      <c r="F210" s="5">
        <v>4755</v>
      </c>
      <c r="H210" s="16"/>
      <c r="I210" s="16"/>
      <c r="J210" s="16"/>
    </row>
    <row r="211" spans="2:10" ht="30.75" thickBot="1" x14ac:dyDescent="0.35">
      <c r="B211" s="3" t="s">
        <v>215</v>
      </c>
      <c r="C211" s="4" t="s">
        <v>7</v>
      </c>
      <c r="D211" s="4" t="s">
        <v>8</v>
      </c>
      <c r="E211" s="4" t="s">
        <v>9</v>
      </c>
      <c r="F211" s="5">
        <v>4915</v>
      </c>
      <c r="H211" s="16"/>
      <c r="I211" s="16"/>
      <c r="J211" s="16"/>
    </row>
    <row r="212" spans="2:10" ht="30.75" thickBot="1" x14ac:dyDescent="0.35">
      <c r="B212" s="3" t="s">
        <v>216</v>
      </c>
      <c r="C212" s="4" t="s">
        <v>7</v>
      </c>
      <c r="D212" s="4" t="s">
        <v>8</v>
      </c>
      <c r="E212" s="4" t="s">
        <v>9</v>
      </c>
      <c r="F212" s="5">
        <v>4935</v>
      </c>
      <c r="H212" s="16"/>
      <c r="I212" s="16"/>
      <c r="J212" s="16"/>
    </row>
    <row r="213" spans="2:10" ht="30.75" thickBot="1" x14ac:dyDescent="0.35">
      <c r="B213" s="3" t="s">
        <v>217</v>
      </c>
      <c r="C213" s="4" t="s">
        <v>7</v>
      </c>
      <c r="D213" s="4" t="s">
        <v>8</v>
      </c>
      <c r="E213" s="4" t="s">
        <v>9</v>
      </c>
      <c r="F213" s="5">
        <v>5060</v>
      </c>
      <c r="H213" s="16"/>
      <c r="I213" s="16"/>
      <c r="J213" s="16"/>
    </row>
    <row r="214" spans="2:10" ht="30.75" thickBot="1" x14ac:dyDescent="0.35">
      <c r="B214" s="3" t="s">
        <v>218</v>
      </c>
      <c r="C214" s="4" t="s">
        <v>7</v>
      </c>
      <c r="D214" s="4" t="s">
        <v>8</v>
      </c>
      <c r="E214" s="4" t="s">
        <v>9</v>
      </c>
      <c r="F214" s="33">
        <v>4830</v>
      </c>
      <c r="H214" s="16">
        <v>5265</v>
      </c>
      <c r="I214" s="16"/>
      <c r="J214" s="17">
        <f>SUM(H214-F214)</f>
        <v>435</v>
      </c>
    </row>
    <row r="215" spans="2:10" ht="30.75" thickBot="1" x14ac:dyDescent="0.35">
      <c r="B215" s="3" t="s">
        <v>219</v>
      </c>
      <c r="C215" s="4" t="s">
        <v>7</v>
      </c>
      <c r="D215" s="4" t="s">
        <v>8</v>
      </c>
      <c r="E215" s="4" t="s">
        <v>9</v>
      </c>
      <c r="F215" s="5">
        <v>4515</v>
      </c>
      <c r="H215" s="16"/>
      <c r="I215" s="16"/>
      <c r="J215" s="16"/>
    </row>
    <row r="216" spans="2:10" ht="30.75" thickBot="1" x14ac:dyDescent="0.35">
      <c r="B216" s="3" t="s">
        <v>220</v>
      </c>
      <c r="C216" s="4" t="s">
        <v>7</v>
      </c>
      <c r="D216" s="4" t="s">
        <v>8</v>
      </c>
      <c r="E216" s="4" t="s">
        <v>9</v>
      </c>
      <c r="F216" s="5">
        <v>4520</v>
      </c>
      <c r="H216" s="16"/>
      <c r="I216" s="16"/>
      <c r="J216" s="16"/>
    </row>
    <row r="217" spans="2:10" ht="30.75" thickBot="1" x14ac:dyDescent="0.35">
      <c r="B217" s="3" t="s">
        <v>221</v>
      </c>
      <c r="C217" s="4" t="s">
        <v>7</v>
      </c>
      <c r="D217" s="4" t="s">
        <v>8</v>
      </c>
      <c r="E217" s="4" t="s">
        <v>9</v>
      </c>
      <c r="F217" s="5">
        <v>4700</v>
      </c>
      <c r="H217" s="16"/>
      <c r="I217" s="16"/>
      <c r="J217" s="16"/>
    </row>
    <row r="218" spans="2:10" ht="30.75" thickBot="1" x14ac:dyDescent="0.35">
      <c r="B218" s="3" t="s">
        <v>222</v>
      </c>
      <c r="C218" s="4" t="s">
        <v>7</v>
      </c>
      <c r="D218" s="4" t="s">
        <v>8</v>
      </c>
      <c r="E218" s="4" t="s">
        <v>9</v>
      </c>
      <c r="F218" s="5">
        <v>4860</v>
      </c>
      <c r="H218" s="16"/>
      <c r="I218" s="16"/>
      <c r="J218" s="16"/>
    </row>
    <row r="219" spans="2:10" ht="30.75" thickBot="1" x14ac:dyDescent="0.35">
      <c r="B219" s="3" t="s">
        <v>223</v>
      </c>
      <c r="C219" s="4" t="s">
        <v>7</v>
      </c>
      <c r="D219" s="4" t="s">
        <v>8</v>
      </c>
      <c r="E219" s="4" t="s">
        <v>9</v>
      </c>
      <c r="F219" s="5">
        <v>4940</v>
      </c>
      <c r="H219" s="16"/>
      <c r="I219" s="16"/>
      <c r="J219" s="16"/>
    </row>
    <row r="220" spans="2:10" ht="30.75" thickBot="1" x14ac:dyDescent="0.35">
      <c r="B220" s="3" t="s">
        <v>224</v>
      </c>
      <c r="C220" s="4" t="s">
        <v>7</v>
      </c>
      <c r="D220" s="4" t="s">
        <v>8</v>
      </c>
      <c r="E220" s="4" t="s">
        <v>9</v>
      </c>
      <c r="F220" s="5">
        <v>4930</v>
      </c>
      <c r="H220" s="16"/>
      <c r="I220" s="16"/>
      <c r="J220" s="16"/>
    </row>
    <row r="221" spans="2:10" ht="30.75" thickBot="1" x14ac:dyDescent="0.35">
      <c r="B221" s="3" t="s">
        <v>225</v>
      </c>
      <c r="C221" s="4" t="s">
        <v>7</v>
      </c>
      <c r="D221" s="4" t="s">
        <v>8</v>
      </c>
      <c r="E221" s="4" t="s">
        <v>9</v>
      </c>
      <c r="F221" s="33">
        <v>4770</v>
      </c>
      <c r="H221" s="16">
        <v>5230</v>
      </c>
      <c r="I221" s="16"/>
      <c r="J221" s="17">
        <f>SUM(H221-F221)</f>
        <v>460</v>
      </c>
    </row>
    <row r="222" spans="2:10" ht="30.75" thickBot="1" x14ac:dyDescent="0.35">
      <c r="B222" s="3" t="s">
        <v>226</v>
      </c>
      <c r="C222" s="4" t="s">
        <v>7</v>
      </c>
      <c r="D222" s="4" t="s">
        <v>8</v>
      </c>
      <c r="E222" s="4" t="s">
        <v>9</v>
      </c>
      <c r="F222" s="5">
        <v>4605</v>
      </c>
      <c r="H222" s="16"/>
      <c r="I222" s="16"/>
      <c r="J222" s="16"/>
    </row>
    <row r="223" spans="2:10" ht="30.75" thickBot="1" x14ac:dyDescent="0.35">
      <c r="B223" s="3" t="s">
        <v>227</v>
      </c>
      <c r="C223" s="4" t="s">
        <v>7</v>
      </c>
      <c r="D223" s="4" t="s">
        <v>8</v>
      </c>
      <c r="E223" s="4" t="s">
        <v>9</v>
      </c>
      <c r="F223" s="5">
        <v>4515</v>
      </c>
      <c r="H223" s="16"/>
      <c r="I223" s="16"/>
      <c r="J223" s="16"/>
    </row>
    <row r="224" spans="2:10" ht="30.75" thickBot="1" x14ac:dyDescent="0.35">
      <c r="B224" s="3" t="s">
        <v>228</v>
      </c>
      <c r="C224" s="4" t="s">
        <v>7</v>
      </c>
      <c r="D224" s="4" t="s">
        <v>8</v>
      </c>
      <c r="E224" s="4" t="s">
        <v>9</v>
      </c>
      <c r="F224" s="5">
        <v>4895</v>
      </c>
      <c r="H224" s="16"/>
      <c r="I224" s="16"/>
      <c r="J224" s="16"/>
    </row>
    <row r="225" spans="2:10" ht="30.75" thickBot="1" x14ac:dyDescent="0.35">
      <c r="B225" s="3" t="s">
        <v>229</v>
      </c>
      <c r="C225" s="4" t="s">
        <v>7</v>
      </c>
      <c r="D225" s="4" t="s">
        <v>8</v>
      </c>
      <c r="E225" s="4" t="s">
        <v>9</v>
      </c>
      <c r="F225" s="5">
        <v>4950</v>
      </c>
      <c r="H225" s="16"/>
      <c r="I225" s="16"/>
      <c r="J225" s="16"/>
    </row>
    <row r="226" spans="2:10" ht="30.75" thickBot="1" x14ac:dyDescent="0.35">
      <c r="B226" s="3" t="s">
        <v>230</v>
      </c>
      <c r="C226" s="4" t="s">
        <v>7</v>
      </c>
      <c r="D226" s="4" t="s">
        <v>8</v>
      </c>
      <c r="E226" s="4" t="s">
        <v>9</v>
      </c>
      <c r="F226" s="5">
        <v>4935</v>
      </c>
      <c r="H226" s="16"/>
      <c r="I226" s="16"/>
      <c r="J226" s="16"/>
    </row>
    <row r="227" spans="2:10" ht="30.75" thickBot="1" x14ac:dyDescent="0.35">
      <c r="B227" s="3" t="s">
        <v>231</v>
      </c>
      <c r="C227" s="4" t="s">
        <v>7</v>
      </c>
      <c r="D227" s="4" t="s">
        <v>8</v>
      </c>
      <c r="E227" s="4" t="s">
        <v>9</v>
      </c>
      <c r="F227" s="5">
        <v>4950</v>
      </c>
      <c r="H227" s="16"/>
      <c r="I227" s="16"/>
      <c r="J227" s="16"/>
    </row>
    <row r="228" spans="2:10" ht="30.75" thickBot="1" x14ac:dyDescent="0.35">
      <c r="B228" s="3" t="s">
        <v>232</v>
      </c>
      <c r="C228" s="4" t="s">
        <v>7</v>
      </c>
      <c r="D228" s="4" t="s">
        <v>8</v>
      </c>
      <c r="E228" s="4" t="s">
        <v>9</v>
      </c>
      <c r="F228" s="33">
        <v>4720</v>
      </c>
      <c r="H228" s="16">
        <v>5215</v>
      </c>
      <c r="I228" s="16"/>
      <c r="J228" s="17">
        <f>SUM(H228-F228)</f>
        <v>495</v>
      </c>
    </row>
    <row r="229" spans="2:10" ht="30.75" thickBot="1" x14ac:dyDescent="0.35">
      <c r="B229" s="23" t="s">
        <v>233</v>
      </c>
      <c r="C229" s="24" t="s">
        <v>7</v>
      </c>
      <c r="D229" s="24" t="s">
        <v>8</v>
      </c>
      <c r="E229" s="24" t="s">
        <v>9</v>
      </c>
      <c r="F229" s="25">
        <v>4480</v>
      </c>
      <c r="H229" s="16"/>
      <c r="I229" s="16"/>
      <c r="J229" s="16"/>
    </row>
    <row r="230" spans="2:10" ht="30.75" thickBot="1" x14ac:dyDescent="0.35">
      <c r="B230" s="6" t="s">
        <v>234</v>
      </c>
      <c r="C230" s="7" t="s">
        <v>7</v>
      </c>
      <c r="D230" s="7" t="s">
        <v>8</v>
      </c>
      <c r="E230" s="7" t="s">
        <v>9</v>
      </c>
      <c r="F230" s="8">
        <v>4635</v>
      </c>
      <c r="H230" s="16"/>
      <c r="I230" s="16"/>
      <c r="J230" s="16"/>
    </row>
    <row r="231" spans="2:10" ht="30.75" thickBot="1" x14ac:dyDescent="0.35">
      <c r="B231" s="3" t="s">
        <v>235</v>
      </c>
      <c r="C231" s="4" t="s">
        <v>7</v>
      </c>
      <c r="D231" s="4" t="s">
        <v>8</v>
      </c>
      <c r="E231" s="4" t="s">
        <v>9</v>
      </c>
      <c r="F231" s="5">
        <v>4885</v>
      </c>
      <c r="H231" s="16"/>
      <c r="I231" s="16"/>
      <c r="J231" s="16"/>
    </row>
    <row r="232" spans="2:10" ht="30.75" thickBot="1" x14ac:dyDescent="0.35">
      <c r="B232" s="3" t="s">
        <v>236</v>
      </c>
      <c r="C232" s="4" t="s">
        <v>7</v>
      </c>
      <c r="D232" s="4" t="s">
        <v>8</v>
      </c>
      <c r="E232" s="4" t="s">
        <v>9</v>
      </c>
      <c r="F232" s="5">
        <v>4750</v>
      </c>
      <c r="H232" s="16"/>
      <c r="I232" s="16"/>
      <c r="J232" s="16"/>
    </row>
    <row r="233" spans="2:10" ht="30.75" thickBot="1" x14ac:dyDescent="0.35">
      <c r="B233" s="3" t="s">
        <v>237</v>
      </c>
      <c r="C233" s="4" t="s">
        <v>7</v>
      </c>
      <c r="D233" s="4" t="s">
        <v>8</v>
      </c>
      <c r="E233" s="4" t="s">
        <v>9</v>
      </c>
      <c r="F233" s="5">
        <v>4960</v>
      </c>
      <c r="H233" s="16"/>
      <c r="I233" s="16"/>
      <c r="J233" s="16"/>
    </row>
    <row r="234" spans="2:10" ht="30.75" thickBot="1" x14ac:dyDescent="0.35">
      <c r="B234" s="3" t="s">
        <v>238</v>
      </c>
      <c r="C234" s="4" t="s">
        <v>7</v>
      </c>
      <c r="D234" s="4" t="s">
        <v>8</v>
      </c>
      <c r="E234" s="4" t="s">
        <v>9</v>
      </c>
      <c r="F234" s="5">
        <v>5045</v>
      </c>
      <c r="H234" s="16"/>
      <c r="I234" s="16"/>
      <c r="J234" s="16"/>
    </row>
    <row r="235" spans="2:10" ht="30.75" thickBot="1" x14ac:dyDescent="0.35">
      <c r="B235" s="3" t="s">
        <v>239</v>
      </c>
      <c r="C235" s="4" t="s">
        <v>7</v>
      </c>
      <c r="D235" s="4" t="s">
        <v>8</v>
      </c>
      <c r="E235" s="4" t="s">
        <v>9</v>
      </c>
      <c r="F235" s="33">
        <v>4890</v>
      </c>
      <c r="H235" s="16">
        <v>5445</v>
      </c>
      <c r="I235" s="16"/>
      <c r="J235" s="17">
        <f>SUM(H235-F235)</f>
        <v>555</v>
      </c>
    </row>
    <row r="236" spans="2:10" ht="30.75" thickBot="1" x14ac:dyDescent="0.35">
      <c r="B236" s="3" t="s">
        <v>240</v>
      </c>
      <c r="C236" s="4" t="s">
        <v>7</v>
      </c>
      <c r="D236" s="4" t="s">
        <v>8</v>
      </c>
      <c r="E236" s="4" t="s">
        <v>9</v>
      </c>
      <c r="F236" s="5">
        <v>4625</v>
      </c>
      <c r="H236" s="16"/>
      <c r="I236" s="16"/>
      <c r="J236" s="16"/>
    </row>
    <row r="237" spans="2:10" ht="30.75" thickBot="1" x14ac:dyDescent="0.35">
      <c r="B237" s="3" t="s">
        <v>241</v>
      </c>
      <c r="C237" s="4" t="s">
        <v>7</v>
      </c>
      <c r="D237" s="4" t="s">
        <v>8</v>
      </c>
      <c r="E237" s="4" t="s">
        <v>9</v>
      </c>
      <c r="F237" s="5">
        <v>4600</v>
      </c>
      <c r="H237" s="16"/>
      <c r="I237" s="16"/>
      <c r="J237" s="16"/>
    </row>
    <row r="238" spans="2:10" ht="30.75" thickBot="1" x14ac:dyDescent="0.35">
      <c r="B238" s="3" t="s">
        <v>242</v>
      </c>
      <c r="C238" s="4" t="s">
        <v>7</v>
      </c>
      <c r="D238" s="4" t="s">
        <v>8</v>
      </c>
      <c r="E238" s="4" t="s">
        <v>9</v>
      </c>
      <c r="F238" s="5">
        <v>4735</v>
      </c>
      <c r="H238" s="16"/>
      <c r="I238" s="16"/>
      <c r="J238" s="16"/>
    </row>
    <row r="239" spans="2:10" ht="30.75" thickBot="1" x14ac:dyDescent="0.35">
      <c r="B239" s="3" t="s">
        <v>243</v>
      </c>
      <c r="C239" s="4" t="s">
        <v>7</v>
      </c>
      <c r="D239" s="4" t="s">
        <v>8</v>
      </c>
      <c r="E239" s="4" t="s">
        <v>9</v>
      </c>
      <c r="F239" s="5">
        <v>4900</v>
      </c>
      <c r="H239" s="16"/>
      <c r="I239" s="16"/>
      <c r="J239" s="16"/>
    </row>
    <row r="240" spans="2:10" ht="30.75" thickBot="1" x14ac:dyDescent="0.35">
      <c r="B240" s="3" t="s">
        <v>244</v>
      </c>
      <c r="C240" s="4" t="s">
        <v>7</v>
      </c>
      <c r="D240" s="4" t="s">
        <v>8</v>
      </c>
      <c r="E240" s="4" t="s">
        <v>9</v>
      </c>
      <c r="F240" s="5">
        <v>4865</v>
      </c>
      <c r="H240" s="16"/>
      <c r="I240" s="16"/>
      <c r="J240" s="16"/>
    </row>
    <row r="241" spans="2:10" ht="30.75" thickBot="1" x14ac:dyDescent="0.35">
      <c r="B241" s="3" t="s">
        <v>245</v>
      </c>
      <c r="C241" s="4" t="s">
        <v>7</v>
      </c>
      <c r="D241" s="4" t="s">
        <v>8</v>
      </c>
      <c r="E241" s="4" t="s">
        <v>9</v>
      </c>
      <c r="F241" s="5">
        <v>5040</v>
      </c>
      <c r="H241" s="16"/>
      <c r="I241" s="16"/>
      <c r="J241" s="16"/>
    </row>
    <row r="242" spans="2:10" ht="30.75" thickBot="1" x14ac:dyDescent="0.35">
      <c r="B242" s="3" t="s">
        <v>246</v>
      </c>
      <c r="C242" s="4" t="s">
        <v>7</v>
      </c>
      <c r="D242" s="4" t="s">
        <v>8</v>
      </c>
      <c r="E242" s="4" t="s">
        <v>9</v>
      </c>
      <c r="F242" s="33">
        <v>4810</v>
      </c>
      <c r="H242" s="16">
        <v>5390</v>
      </c>
      <c r="I242" s="16"/>
      <c r="J242" s="17">
        <f>SUM(H242-F242)</f>
        <v>580</v>
      </c>
    </row>
    <row r="243" spans="2:10" ht="30.75" thickBot="1" x14ac:dyDescent="0.35">
      <c r="B243" s="3" t="s">
        <v>247</v>
      </c>
      <c r="C243" s="4" t="s">
        <v>7</v>
      </c>
      <c r="D243" s="4" t="s">
        <v>8</v>
      </c>
      <c r="E243" s="4" t="s">
        <v>9</v>
      </c>
      <c r="F243" s="5">
        <v>4665</v>
      </c>
      <c r="H243" s="16"/>
      <c r="I243" s="16"/>
      <c r="J243" s="16"/>
    </row>
    <row r="244" spans="2:10" ht="30.75" thickBot="1" x14ac:dyDescent="0.35">
      <c r="B244" s="3" t="s">
        <v>248</v>
      </c>
      <c r="C244" s="4" t="s">
        <v>7</v>
      </c>
      <c r="D244" s="4" t="s">
        <v>8</v>
      </c>
      <c r="E244" s="4" t="s">
        <v>9</v>
      </c>
      <c r="F244" s="5">
        <v>4665</v>
      </c>
      <c r="H244" s="16"/>
      <c r="I244" s="16"/>
      <c r="J244" s="16"/>
    </row>
    <row r="245" spans="2:10" ht="30.75" thickBot="1" x14ac:dyDescent="0.35">
      <c r="B245" s="3" t="s">
        <v>249</v>
      </c>
      <c r="C245" s="4" t="s">
        <v>7</v>
      </c>
      <c r="D245" s="4" t="s">
        <v>8</v>
      </c>
      <c r="E245" s="4" t="s">
        <v>9</v>
      </c>
      <c r="F245" s="5">
        <v>4820</v>
      </c>
      <c r="H245" s="16"/>
      <c r="I245" s="16"/>
      <c r="J245" s="16"/>
    </row>
    <row r="246" spans="2:10" ht="30.75" thickBot="1" x14ac:dyDescent="0.35">
      <c r="B246" s="3" t="s">
        <v>250</v>
      </c>
      <c r="C246" s="4" t="s">
        <v>7</v>
      </c>
      <c r="D246" s="4" t="s">
        <v>8</v>
      </c>
      <c r="E246" s="4" t="s">
        <v>9</v>
      </c>
      <c r="F246" s="5">
        <v>4945</v>
      </c>
      <c r="H246" s="16"/>
      <c r="I246" s="16"/>
      <c r="J246" s="16"/>
    </row>
    <row r="247" spans="2:10" ht="30.75" thickBot="1" x14ac:dyDescent="0.35">
      <c r="B247" s="3" t="s">
        <v>251</v>
      </c>
      <c r="C247" s="4" t="s">
        <v>7</v>
      </c>
      <c r="D247" s="4" t="s">
        <v>8</v>
      </c>
      <c r="E247" s="4" t="s">
        <v>9</v>
      </c>
      <c r="F247" s="5">
        <v>4935</v>
      </c>
      <c r="H247" s="16"/>
      <c r="I247" s="16"/>
      <c r="J247" s="16"/>
    </row>
    <row r="248" spans="2:10" ht="30.75" thickBot="1" x14ac:dyDescent="0.35">
      <c r="B248" s="3" t="s">
        <v>252</v>
      </c>
      <c r="C248" s="4" t="s">
        <v>7</v>
      </c>
      <c r="D248" s="4" t="s">
        <v>8</v>
      </c>
      <c r="E248" s="4" t="s">
        <v>9</v>
      </c>
      <c r="F248" s="5">
        <v>5100</v>
      </c>
      <c r="H248" s="16"/>
      <c r="I248" s="16"/>
      <c r="J248" s="16"/>
    </row>
    <row r="249" spans="2:10" ht="30.75" thickBot="1" x14ac:dyDescent="0.35">
      <c r="B249" s="3" t="s">
        <v>253</v>
      </c>
      <c r="C249" s="4" t="s">
        <v>7</v>
      </c>
      <c r="D249" s="4" t="s">
        <v>8</v>
      </c>
      <c r="E249" s="4" t="s">
        <v>9</v>
      </c>
      <c r="F249" s="34">
        <v>4575</v>
      </c>
      <c r="H249" s="16">
        <v>5230</v>
      </c>
      <c r="I249" s="16"/>
      <c r="J249" s="17">
        <f>SUM(H249-F249)</f>
        <v>655</v>
      </c>
    </row>
    <row r="250" spans="2:10" ht="30.75" thickBot="1" x14ac:dyDescent="0.35">
      <c r="B250" s="3" t="s">
        <v>254</v>
      </c>
      <c r="C250" s="4" t="s">
        <v>7</v>
      </c>
      <c r="D250" s="4" t="s">
        <v>8</v>
      </c>
      <c r="E250" s="4" t="s">
        <v>9</v>
      </c>
      <c r="F250" s="5">
        <v>4735</v>
      </c>
      <c r="H250" s="16"/>
      <c r="I250" s="16"/>
      <c r="J250" s="16"/>
    </row>
    <row r="251" spans="2:10" ht="30.75" thickBot="1" x14ac:dyDescent="0.35">
      <c r="B251" s="3" t="s">
        <v>255</v>
      </c>
      <c r="C251" s="4" t="s">
        <v>7</v>
      </c>
      <c r="D251" s="4" t="s">
        <v>8</v>
      </c>
      <c r="E251" s="4" t="s">
        <v>9</v>
      </c>
      <c r="F251" s="5">
        <v>4600</v>
      </c>
      <c r="H251" s="16"/>
      <c r="I251" s="16"/>
      <c r="J251" s="16"/>
    </row>
    <row r="252" spans="2:10" ht="30.75" thickBot="1" x14ac:dyDescent="0.35">
      <c r="B252" s="3" t="s">
        <v>256</v>
      </c>
      <c r="C252" s="4" t="s">
        <v>7</v>
      </c>
      <c r="D252" s="4" t="s">
        <v>8</v>
      </c>
      <c r="E252" s="4" t="s">
        <v>9</v>
      </c>
      <c r="F252" s="5">
        <v>4760</v>
      </c>
      <c r="H252" s="16"/>
      <c r="I252" s="16"/>
      <c r="J252" s="16"/>
    </row>
    <row r="253" spans="2:10" ht="30.75" thickBot="1" x14ac:dyDescent="0.35">
      <c r="B253" s="3" t="s">
        <v>257</v>
      </c>
      <c r="C253" s="4" t="s">
        <v>7</v>
      </c>
      <c r="D253" s="4" t="s">
        <v>8</v>
      </c>
      <c r="E253" s="4" t="s">
        <v>9</v>
      </c>
      <c r="F253" s="5">
        <v>5040</v>
      </c>
      <c r="H253" s="16"/>
      <c r="I253" s="16"/>
      <c r="J253" s="16"/>
    </row>
    <row r="254" spans="2:10" ht="30.75" thickBot="1" x14ac:dyDescent="0.35">
      <c r="B254" s="23" t="s">
        <v>258</v>
      </c>
      <c r="C254" s="24" t="s">
        <v>7</v>
      </c>
      <c r="D254" s="24" t="s">
        <v>8</v>
      </c>
      <c r="E254" s="24" t="s">
        <v>9</v>
      </c>
      <c r="F254" s="25">
        <v>5085</v>
      </c>
      <c r="H254" s="16"/>
      <c r="I254" s="16"/>
      <c r="J254" s="16"/>
    </row>
    <row r="255" spans="2:10" ht="30.75" thickBot="1" x14ac:dyDescent="0.35">
      <c r="B255" s="6" t="s">
        <v>259</v>
      </c>
      <c r="C255" s="7" t="s">
        <v>7</v>
      </c>
      <c r="D255" s="7" t="s">
        <v>8</v>
      </c>
      <c r="E255" s="7" t="s">
        <v>9</v>
      </c>
      <c r="F255" s="8">
        <v>5055</v>
      </c>
      <c r="H255" s="16"/>
      <c r="I255" s="16"/>
      <c r="J255" s="16"/>
    </row>
    <row r="256" spans="2:10" ht="30.75" thickBot="1" x14ac:dyDescent="0.35">
      <c r="B256" s="9" t="s">
        <v>260</v>
      </c>
      <c r="C256" s="10" t="s">
        <v>7</v>
      </c>
      <c r="D256" s="10" t="s">
        <v>8</v>
      </c>
      <c r="E256" s="10" t="s">
        <v>9</v>
      </c>
      <c r="F256" s="34">
        <v>4625</v>
      </c>
      <c r="H256" s="16">
        <v>5440</v>
      </c>
      <c r="I256" s="16"/>
      <c r="J256" s="17">
        <f>SUM(H256-F256)</f>
        <v>815</v>
      </c>
    </row>
    <row r="257" spans="2:10" ht="30.75" thickBot="1" x14ac:dyDescent="0.35">
      <c r="B257" s="3" t="s">
        <v>261</v>
      </c>
      <c r="C257" s="4" t="s">
        <v>7</v>
      </c>
      <c r="D257" s="4" t="s">
        <v>8</v>
      </c>
      <c r="E257" s="4" t="s">
        <v>9</v>
      </c>
      <c r="F257" s="5">
        <v>4575</v>
      </c>
      <c r="H257" s="16"/>
      <c r="I257" s="16"/>
      <c r="J257" s="16"/>
    </row>
    <row r="258" spans="2:10" ht="30.75" thickBot="1" x14ac:dyDescent="0.35">
      <c r="B258" s="3" t="s">
        <v>262</v>
      </c>
      <c r="C258" s="4" t="s">
        <v>7</v>
      </c>
      <c r="D258" s="4" t="s">
        <v>8</v>
      </c>
      <c r="E258" s="4" t="s">
        <v>9</v>
      </c>
      <c r="F258" s="5">
        <v>4735</v>
      </c>
      <c r="H258" s="16"/>
      <c r="I258" s="16"/>
      <c r="J258" s="16"/>
    </row>
    <row r="259" spans="2:10" ht="30.75" thickBot="1" x14ac:dyDescent="0.35">
      <c r="B259" s="3" t="s">
        <v>263</v>
      </c>
      <c r="C259" s="4" t="s">
        <v>7</v>
      </c>
      <c r="D259" s="4" t="s">
        <v>8</v>
      </c>
      <c r="E259" s="4" t="s">
        <v>9</v>
      </c>
      <c r="F259" s="5">
        <v>4905</v>
      </c>
      <c r="H259" s="16"/>
      <c r="I259" s="16"/>
      <c r="J259" s="16"/>
    </row>
    <row r="260" spans="2:10" ht="30.75" thickBot="1" x14ac:dyDescent="0.35">
      <c r="B260" s="3" t="s">
        <v>264</v>
      </c>
      <c r="C260" s="4" t="s">
        <v>7</v>
      </c>
      <c r="D260" s="4" t="s">
        <v>8</v>
      </c>
      <c r="E260" s="4" t="s">
        <v>9</v>
      </c>
      <c r="F260" s="5">
        <v>5050</v>
      </c>
      <c r="H260" s="16"/>
      <c r="I260" s="16"/>
      <c r="J260" s="16"/>
    </row>
    <row r="261" spans="2:10" ht="30.75" thickBot="1" x14ac:dyDescent="0.35">
      <c r="B261" s="3" t="s">
        <v>265</v>
      </c>
      <c r="C261" s="4" t="s">
        <v>7</v>
      </c>
      <c r="D261" s="4" t="s">
        <v>8</v>
      </c>
      <c r="E261" s="4" t="s">
        <v>9</v>
      </c>
      <c r="F261" s="5">
        <v>5030</v>
      </c>
      <c r="H261" s="16"/>
      <c r="I261" s="16"/>
      <c r="J261" s="16"/>
    </row>
    <row r="262" spans="2:10" ht="30.75" thickBot="1" x14ac:dyDescent="0.35">
      <c r="B262" s="3" t="s">
        <v>266</v>
      </c>
      <c r="C262" s="4" t="s">
        <v>7</v>
      </c>
      <c r="D262" s="4" t="s">
        <v>8</v>
      </c>
      <c r="E262" s="4" t="s">
        <v>9</v>
      </c>
      <c r="F262" s="5">
        <v>4965</v>
      </c>
      <c r="H262" s="16"/>
      <c r="I262" s="16"/>
      <c r="J262" s="16"/>
    </row>
    <row r="263" spans="2:10" ht="30.75" thickBot="1" x14ac:dyDescent="0.35">
      <c r="B263" s="3" t="s">
        <v>267</v>
      </c>
      <c r="C263" s="4" t="s">
        <v>7</v>
      </c>
      <c r="D263" s="4" t="s">
        <v>8</v>
      </c>
      <c r="E263" s="4" t="s">
        <v>9</v>
      </c>
      <c r="F263" s="34">
        <v>4405</v>
      </c>
      <c r="H263" s="16">
        <v>5365</v>
      </c>
      <c r="I263" s="16"/>
      <c r="J263" s="17">
        <f>SUM(H263-F263)</f>
        <v>960</v>
      </c>
    </row>
    <row r="264" spans="2:10" ht="30.75" thickBot="1" x14ac:dyDescent="0.35">
      <c r="B264" s="3" t="s">
        <v>268</v>
      </c>
      <c r="C264" s="4" t="s">
        <v>7</v>
      </c>
      <c r="D264" s="4" t="s">
        <v>8</v>
      </c>
      <c r="E264" s="4" t="s">
        <v>9</v>
      </c>
      <c r="F264" s="5">
        <v>4865</v>
      </c>
      <c r="H264" s="16"/>
      <c r="I264" s="16"/>
      <c r="J264" s="16"/>
    </row>
    <row r="265" spans="2:10" ht="30.75" thickBot="1" x14ac:dyDescent="0.35">
      <c r="B265" s="3" t="s">
        <v>269</v>
      </c>
      <c r="C265" s="4" t="s">
        <v>7</v>
      </c>
      <c r="D265" s="4" t="s">
        <v>8</v>
      </c>
      <c r="E265" s="4" t="s">
        <v>9</v>
      </c>
      <c r="F265" s="5">
        <v>4785</v>
      </c>
      <c r="H265" s="16"/>
      <c r="I265" s="16"/>
      <c r="J265" s="16"/>
    </row>
    <row r="266" spans="2:10" ht="30.75" thickBot="1" x14ac:dyDescent="0.35">
      <c r="B266" s="3" t="s">
        <v>270</v>
      </c>
      <c r="C266" s="4" t="s">
        <v>7</v>
      </c>
      <c r="D266" s="4" t="s">
        <v>8</v>
      </c>
      <c r="E266" s="4" t="s">
        <v>9</v>
      </c>
      <c r="F266" s="5">
        <v>4845</v>
      </c>
      <c r="H266" s="16"/>
      <c r="I266" s="16"/>
      <c r="J266" s="16"/>
    </row>
    <row r="267" spans="2:10" ht="30.75" thickBot="1" x14ac:dyDescent="0.35">
      <c r="B267" s="3" t="s">
        <v>271</v>
      </c>
      <c r="C267" s="4" t="s">
        <v>7</v>
      </c>
      <c r="D267" s="4" t="s">
        <v>8</v>
      </c>
      <c r="E267" s="4" t="s">
        <v>9</v>
      </c>
      <c r="F267" s="5">
        <v>5000</v>
      </c>
      <c r="H267" s="16"/>
      <c r="I267" s="16"/>
      <c r="J267" s="16"/>
    </row>
    <row r="268" spans="2:10" ht="30.75" thickBot="1" x14ac:dyDescent="0.35">
      <c r="B268" s="3" t="s">
        <v>272</v>
      </c>
      <c r="C268" s="4" t="s">
        <v>7</v>
      </c>
      <c r="D268" s="4" t="s">
        <v>8</v>
      </c>
      <c r="E268" s="4" t="s">
        <v>9</v>
      </c>
      <c r="F268" s="5">
        <v>5105</v>
      </c>
      <c r="H268" s="16"/>
      <c r="I268" s="16"/>
      <c r="J268" s="16"/>
    </row>
    <row r="269" spans="2:10" ht="30.75" thickBot="1" x14ac:dyDescent="0.35">
      <c r="B269" s="27" t="s">
        <v>273</v>
      </c>
      <c r="C269" s="28" t="s">
        <v>7</v>
      </c>
      <c r="D269" s="28" t="s">
        <v>8</v>
      </c>
      <c r="E269" s="28" t="s">
        <v>9</v>
      </c>
      <c r="F269" s="29">
        <v>5020</v>
      </c>
      <c r="H269" s="16"/>
      <c r="I269" s="16"/>
      <c r="J269" s="16"/>
    </row>
    <row r="270" spans="2:10" ht="30.75" thickBot="1" x14ac:dyDescent="0.35">
      <c r="B270" s="23" t="s">
        <v>274</v>
      </c>
      <c r="C270" s="24" t="s">
        <v>7</v>
      </c>
      <c r="D270" s="24" t="s">
        <v>8</v>
      </c>
      <c r="E270" s="24" t="s">
        <v>9</v>
      </c>
      <c r="F270" s="35">
        <v>4215</v>
      </c>
      <c r="H270" s="16">
        <v>5495</v>
      </c>
      <c r="I270" s="16"/>
      <c r="J270" s="17">
        <f>SUM(H270-F270)</f>
        <v>1280</v>
      </c>
    </row>
    <row r="271" spans="2:10" ht="18.75" x14ac:dyDescent="0.3">
      <c r="H271" s="16"/>
      <c r="I271" s="16"/>
      <c r="J271" s="16"/>
    </row>
    <row r="272" spans="2:10" ht="26.25" x14ac:dyDescent="0.4">
      <c r="H272" s="16"/>
      <c r="I272" s="16"/>
      <c r="J272" s="40">
        <f>SUM(J5:J271)</f>
        <v>9630</v>
      </c>
    </row>
    <row r="276" spans="2:2" x14ac:dyDescent="0.25">
      <c r="B276" t="s">
        <v>290</v>
      </c>
    </row>
    <row r="277" spans="2:2" x14ac:dyDescent="0.25">
      <c r="B277" t="s">
        <v>291</v>
      </c>
    </row>
  </sheetData>
  <mergeCells count="1">
    <mergeCell ref="B3:F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Ward</cp:lastModifiedBy>
  <dcterms:created xsi:type="dcterms:W3CDTF">2020-12-07T19:05:16Z</dcterms:created>
  <dcterms:modified xsi:type="dcterms:W3CDTF">2020-12-28T20:38:39Z</dcterms:modified>
</cp:coreProperties>
</file>